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28" tabRatio="928" activeTab="0"/>
  </bookViews>
  <sheets>
    <sheet name="別紙12-４" sheetId="1" r:id="rId1"/>
    <sheet name="別紙12-4(添付)" sheetId="2" r:id="rId2"/>
    <sheet name="別紙12-6" sheetId="3" r:id="rId3"/>
    <sheet name="別紙12-6(添付)" sheetId="4" r:id="rId4"/>
    <sheet name="別紙12－8" sheetId="5" r:id="rId5"/>
    <sheet name="別紙12-8(添付)" sheetId="6" r:id="rId6"/>
    <sheet name="別紙12－9" sheetId="7" r:id="rId7"/>
    <sheet name="別紙12-9(添付)" sheetId="8" r:id="rId8"/>
    <sheet name="別紙12-10" sheetId="9" r:id="rId9"/>
    <sheet name="別紙12-10(添付)" sheetId="10" r:id="rId10"/>
    <sheet name="別紙12－11" sheetId="11" r:id="rId11"/>
    <sheet name="別紙12-11(添付)" sheetId="12" r:id="rId12"/>
    <sheet name="別紙12-12" sheetId="13" r:id="rId13"/>
    <sheet name="別紙12-12(添付)" sheetId="14" r:id="rId14"/>
    <sheet name="別紙12-13" sheetId="15" r:id="rId15"/>
    <sheet name="別紙12-13(添付)" sheetId="16" r:id="rId16"/>
    <sheet name="別紙12-14" sheetId="17" r:id="rId17"/>
    <sheet name="別紙12-14(添付)" sheetId="18" r:id="rId18"/>
    <sheet name="別紙12-15" sheetId="19" r:id="rId19"/>
  </sheets>
  <definedNames>
    <definedName name="_xlnm.Print_Area" localSheetId="8">'別紙12-10'!$A$1:$AC$30</definedName>
    <definedName name="_xlnm.Print_Area" localSheetId="10">'別紙12－11'!$A$1:$AC$25</definedName>
    <definedName name="_xlnm.Print_Area" localSheetId="12">'別紙12-12'!$A$1:$AB$33</definedName>
    <definedName name="_xlnm.Print_Area" localSheetId="14">'別紙12-13'!$A$1:$AC$30</definedName>
    <definedName name="_xlnm.Print_Area" localSheetId="16">'別紙12-14'!$A$1:$AC$29</definedName>
    <definedName name="_xlnm.Print_Area" localSheetId="0">'別紙12-４'!$A$1:$AC$24</definedName>
    <definedName name="_xlnm.Print_Area" localSheetId="2">'別紙12-6'!$A$1:$AC$45</definedName>
    <definedName name="_xlnm.Print_Area" localSheetId="4">'別紙12－8'!$A$1:$AB$26</definedName>
    <definedName name="_xlnm.Print_Area" localSheetId="5">'別紙12-8(添付)'!$A$1:$O$38</definedName>
    <definedName name="_xlnm.Print_Area" localSheetId="6">'別紙12－9'!$A$1:$AC$22</definedName>
  </definedNames>
  <calcPr fullCalcOnLoad="1"/>
</workbook>
</file>

<file path=xl/sharedStrings.xml><?xml version="1.0" encoding="utf-8"?>
<sst xmlns="http://schemas.openxmlformats.org/spreadsheetml/2006/main" count="1482" uniqueCount="284">
  <si>
    <t>４年　６月</t>
  </si>
  <si>
    <t>合計（通算）</t>
  </si>
  <si>
    <t>（S45年1月1日生）</t>
  </si>
  <si>
    <t>１年　　月</t>
  </si>
  <si>
    <t>生活相談員</t>
  </si>
  <si>
    <t>現在：デイサービス××</t>
  </si>
  <si>
    <t>２年　　月</t>
  </si>
  <si>
    <t>介護職員</t>
  </si>
  <si>
    <t>訪問介護□□</t>
  </si>
  <si>
    <t>年　６月</t>
  </si>
  <si>
    <t>デイサービス△△</t>
  </si>
  <si>
    <t>特別養護老人ホーム○○</t>
  </si>
  <si>
    <t>広域　太郎</t>
  </si>
  <si>
    <t>業務従事年月数</t>
  </si>
  <si>
    <t>従事した職種</t>
  </si>
  <si>
    <t>勤務先名称</t>
  </si>
  <si>
    <t>氏　　名</t>
  </si>
  <si>
    <t>NO</t>
  </si>
  <si>
    <t>＜記入例＞</t>
  </si>
  <si>
    <t>※証明書が複数枚にわたる場合は、適宜コピーして使用してください。</t>
  </si>
  <si>
    <t>※サービス提供体制強化加算を申請する事業所ごとに作成してください。</t>
  </si>
  <si>
    <t>年　　月</t>
  </si>
  <si>
    <t>（　　年　月　　日生）</t>
  </si>
  <si>
    <t>現在：</t>
  </si>
  <si>
    <t>下記の者については、以下のとおり当法人にて勤務していることを証明します。</t>
  </si>
  <si>
    <t>（事業所名）</t>
  </si>
  <si>
    <t>代表者名</t>
  </si>
  <si>
    <t>印</t>
  </si>
  <si>
    <t>法人名</t>
  </si>
  <si>
    <t>所在地</t>
  </si>
  <si>
    <t>サービス提供体制強化加算に関する勤続年数証明書</t>
  </si>
  <si>
    <t>平成　　年　　月　　日</t>
  </si>
  <si>
    <t>50％以上</t>
  </si>
  <si>
    <t>介護福祉士，実務者研修，基礎研修修了者の割合</t>
  </si>
  <si>
    <t>30％以上</t>
  </si>
  <si>
    <t>介護福祉士の割合</t>
  </si>
  <si>
    <t>加算Ⅰロ若しくは
加算Ⅱロに該当</t>
  </si>
  <si>
    <t>60％以上</t>
  </si>
  <si>
    <t>40％以上</t>
  </si>
  <si>
    <t>加算Ⅰイ若しくは
加算Ⅱイに該当</t>
  </si>
  <si>
    <t>判定</t>
  </si>
  <si>
    <t>要件確認（％）</t>
  </si>
  <si>
    <t>実績のある月数</t>
  </si>
  <si>
    <t>加算要件</t>
  </si>
  <si>
    <t>Ｄ/A</t>
  </si>
  <si>
    <t>B/A</t>
  </si>
  <si>
    <t>小計Ｄ（Ｂ＋Ｃ）</t>
  </si>
  <si>
    <t>実務者研修修了者及び介護職員基礎研修過程修了者の常勤換算数（Ｃ）</t>
  </si>
  <si>
    <t>介護福祉士常勤換算数（Ｂ）</t>
  </si>
  <si>
    <t>訪問介護員の常勤換算総数（Ａ）</t>
  </si>
  <si>
    <t>計（人）</t>
  </si>
  <si>
    <t>月</t>
  </si>
  <si>
    <t>２　前年度の実績が6月に満たない事業所</t>
  </si>
  <si>
    <t>加算要件</t>
  </si>
  <si>
    <t>Ｄ/A</t>
  </si>
  <si>
    <t>B/A</t>
  </si>
  <si>
    <t>2月</t>
  </si>
  <si>
    <t>1月</t>
  </si>
  <si>
    <t>12月</t>
  </si>
  <si>
    <t>11月</t>
  </si>
  <si>
    <t>10月</t>
  </si>
  <si>
    <t>9月</t>
  </si>
  <si>
    <t>8月</t>
  </si>
  <si>
    <t>7月</t>
  </si>
  <si>
    <t>6月</t>
  </si>
  <si>
    <t>5月</t>
  </si>
  <si>
    <t>4月</t>
  </si>
  <si>
    <t>※実績のない月は0を入力してください。</t>
  </si>
  <si>
    <t>１　前年度（毎年4月1日に始まり翌年3月31日をもって終わる年度）の実績が6月以上ある事業所</t>
  </si>
  <si>
    <t>事業所番号</t>
  </si>
  <si>
    <t>事業所名</t>
  </si>
  <si>
    <t>サービス提供体制強化加算人員計算表（夜間対応型訪問介護）</t>
  </si>
  <si>
    <t>Ｂ／Ａ</t>
  </si>
  <si>
    <t>勤続年数３年以上の者の人数
（常勤換算）（Ｂ）</t>
  </si>
  <si>
    <t>直接サービスを提供する職員の総数        （常勤換算）（Ａ）</t>
  </si>
  <si>
    <t>加算要件</t>
  </si>
  <si>
    <t>(３)サービス提供体制強化加算Ⅲ</t>
  </si>
  <si>
    <t>（A)のうち常勤職員の人数（Ｂ）</t>
  </si>
  <si>
    <t>75％以上</t>
  </si>
  <si>
    <t>介護職員・看護職員の総数（Ａ）</t>
  </si>
  <si>
    <t>(２)サービス提供強化加算Ⅱ</t>
  </si>
  <si>
    <t>Ｂ／Ａ</t>
  </si>
  <si>
    <t>サービス提供強化加算Ⅰロ</t>
  </si>
  <si>
    <t>サービス提供強化加算Ⅰイ</t>
  </si>
  <si>
    <t>介護職員の常勤換算総数（Ａ）</t>
  </si>
  <si>
    <t>要件確認
（％）</t>
  </si>
  <si>
    <t>(１)サービス提供強化加算Ⅰ　イ・ロ</t>
  </si>
  <si>
    <t>サービス提供強化加算Ⅱ</t>
  </si>
  <si>
    <t>(２)サービス提供体制強化加算Ⅱ</t>
  </si>
  <si>
    <t>(１)サービス提供体制強化加算Ⅰ　イ・ロ</t>
  </si>
  <si>
    <t>サービス提供体制加算人員計算表（認知症対応型共同生活介護）</t>
  </si>
  <si>
    <t>勤続年数３年以上の人数（Ｂ）</t>
  </si>
  <si>
    <t>従業者の総数（Ａ）</t>
  </si>
  <si>
    <t>３　サービス提供強化加算Ⅲ</t>
  </si>
  <si>
    <t>常勤職員の総数（Ｂ）</t>
  </si>
  <si>
    <t>加算要件</t>
  </si>
  <si>
    <t>２　サービス提供体制強化加算Ⅱ</t>
  </si>
  <si>
    <t>加算Ⅰロ</t>
  </si>
  <si>
    <t>加算Ⅰイ</t>
  </si>
  <si>
    <t>B/A</t>
  </si>
  <si>
    <t>Ｄ/A</t>
  </si>
  <si>
    <t>B/A</t>
  </si>
  <si>
    <t>（２）前年度の実績が6月に満たない事業所</t>
  </si>
  <si>
    <t>（３）サービス提供強化加算Ⅲ</t>
  </si>
  <si>
    <t>（２）サービス提供体制強化加算Ⅱ</t>
  </si>
  <si>
    <t>（１）サービス提供体制強化加算（Ⅰ）イ・（Ⅰ）ロ</t>
  </si>
  <si>
    <t>サービス提供体制強化加算人員計算表（定期巡回・随時対応型訪問介護看護）</t>
  </si>
  <si>
    <t>直接サービスを提供する職員の総数        （常勤換算）（Ａ）</t>
  </si>
  <si>
    <t>(3)サービス提供強化加算Ⅲ</t>
  </si>
  <si>
    <t>看護・介護員の常勤換算総数（Ａ）</t>
  </si>
  <si>
    <t>(2)サービス提供強化加算Ⅱ</t>
  </si>
  <si>
    <t>サービス提供強化加算Ⅲ</t>
  </si>
  <si>
    <t>（Ａ）のうち常勤職員の数（Ｂ）</t>
  </si>
  <si>
    <t>介護職員・看護職員の総数（Ａ）</t>
  </si>
  <si>
    <t>サービス提供体制強化加算（地域密着型特定施設入居者生活介護）</t>
  </si>
  <si>
    <t>(３)サービス提供体制強化加算Ⅲ【指定療養通所介護】</t>
  </si>
  <si>
    <t>勤続年数３年以上の者の人数
（常勤換算）（Ｂ）</t>
  </si>
  <si>
    <t>直接サービスを提供する職員の総数        （常勤換算）（Ａ）</t>
  </si>
  <si>
    <t>Ｂ／Ａ</t>
  </si>
  <si>
    <t>勤続年数３年以上の者の人数
（常勤換算）（Ｂ）</t>
  </si>
  <si>
    <t>サービス提供体制強化加算人員計算表（地域密着型通所介護）</t>
  </si>
  <si>
    <t>Ｂ／Ａ</t>
  </si>
  <si>
    <t>勤続年数３年以上の者の人数
（常勤換算）（Ｂ）</t>
  </si>
  <si>
    <t>直接サービスを提供する職員の総数        （常勤換算）（Ａ）</t>
  </si>
  <si>
    <t>加算要件</t>
  </si>
  <si>
    <t>勤続年数３年以上の者の人数
（常勤換算）（Ｂ）</t>
  </si>
  <si>
    <t>直接サービスを提供する職員の総数        （常勤換算）（Ａ）</t>
  </si>
  <si>
    <t>サービス提供体制強化加算人員計算表（地域密着型介護老人福祉施設入所者生活介護）</t>
  </si>
  <si>
    <t>加算要件</t>
  </si>
  <si>
    <t>サービス提供体制強化加算（小規模多機能型居宅介護）</t>
  </si>
  <si>
    <r>
      <rPr>
        <sz val="11"/>
        <color indexed="8"/>
        <rFont val="HGSｺﾞｼｯｸM"/>
        <family val="3"/>
      </rPr>
      <t>備考３　①で前６月（前12月）の新規入所者の総数を用いる場合、②及び③については、当該前
　　　６月（前12月）の新規入所者の総数に占めるそれぞれの要件に該当する者の数を記載して
　　　ください。</t>
    </r>
  </si>
  <si>
    <r>
      <t>備考２　介護老人福祉施設</t>
    </r>
    <r>
      <rPr>
        <sz val="11"/>
        <color indexed="8"/>
        <rFont val="HGSｺﾞｼｯｸM"/>
        <family val="3"/>
      </rPr>
      <t>又は地域密着型介護老人福祉施設と（介護予防）短期入所生活介護に
　　　おいて、別の加算を取得する場合は、別に本届出書を提出してください。空床利用型の
　　　（介護予防）短期入所生活介護について届け出る場合は、本体施設である介護老人福祉施
　　　設又は地域密着型介護老人福祉施設における状況を記載してください。</t>
    </r>
  </si>
  <si>
    <t>備考１　各要件を満たす場合については、それぞれ根拠となる（要件を満たすことがわかる）
         書類も提出してください。</t>
  </si>
  <si>
    <t>有・無</t>
  </si>
  <si>
    <t>介護福祉士数：入所者数が１：６以上</t>
  </si>
  <si>
    <t>→</t>
  </si>
  <si>
    <t>人</t>
  </si>
  <si>
    <t>　常勤換算</t>
  </si>
  <si>
    <t>介護福祉士数</t>
  </si>
  <si>
    <t>→</t>
  </si>
  <si>
    <r>
      <rPr>
        <u val="single"/>
        <sz val="10"/>
        <color indexed="8"/>
        <rFont val="HGSｺﾞｼｯｸM"/>
        <family val="3"/>
      </rPr>
      <t>①</t>
    </r>
    <r>
      <rPr>
        <sz val="10"/>
        <color indexed="8"/>
        <rFont val="HGSｺﾞｼｯｸM"/>
        <family val="3"/>
      </rPr>
      <t>のうち社会福祉士及び介護福祉士法施行規則第１条各号に掲げる行為を必要とする者の数</t>
    </r>
  </si>
  <si>
    <t>⑤</t>
  </si>
  <si>
    <t>入所者総数</t>
  </si>
  <si>
    <t>④</t>
  </si>
  <si>
    <r>
      <t>①のうち</t>
    </r>
    <r>
      <rPr>
        <sz val="10"/>
        <color indexed="8"/>
        <rFont val="HGSｺﾞｼｯｸM"/>
        <family val="3"/>
      </rPr>
      <t>入所した日の日常生活自立度がランクⅢ、Ⅳ又はⅤに該当する者の数</t>
    </r>
  </si>
  <si>
    <t>③</t>
  </si>
  <si>
    <r>
      <t>①のうち</t>
    </r>
    <r>
      <rPr>
        <sz val="10"/>
        <color indexed="8"/>
        <rFont val="HGSｺﾞｼｯｸM"/>
        <family val="3"/>
      </rPr>
      <t>入所した日の要介護状態区分が要介護４又は要介護５の者の数</t>
    </r>
  </si>
  <si>
    <t>②</t>
  </si>
  <si>
    <t>前６月又は前12月の新規新規入所者の総数</t>
  </si>
  <si>
    <t>①</t>
  </si>
  <si>
    <r>
      <t>入所者の状況
（</t>
    </r>
    <r>
      <rPr>
        <sz val="11"/>
        <color indexed="8"/>
        <rFont val="HGSｺﾞｼｯｸM"/>
        <family val="3"/>
      </rPr>
      <t>下表については①を記載した場合は②若しくは③のいずれかを、④を記載した場合は⑤を必ず記載すること。）</t>
    </r>
  </si>
  <si>
    <r>
      <t xml:space="preserve">　8　入所者の
      状況及び介護
      福祉士の状況
　  ※介護老人
        福祉施設
        </t>
    </r>
    <r>
      <rPr>
        <sz val="11"/>
        <color indexed="8"/>
        <rFont val="HGSｺﾞｼｯｸM"/>
        <family val="3"/>
      </rPr>
      <t>又は地域
        密着型介
        護老人福
        祉施設の
        み</t>
    </r>
  </si>
  <si>
    <t>○　日常生活継続支援加算に係る届出内容</t>
  </si>
  <si>
    <t>①のうち勤続年数3年以上の者の総数
(常勤換算）</t>
  </si>
  <si>
    <t>サービスを直接提供する者の総数
(常勤換算)</t>
  </si>
  <si>
    <t>　7　勤続年数の状況</t>
  </si>
  <si>
    <t>　①のうち常勤の者の総数
（常勤換算）</t>
  </si>
  <si>
    <t>　看護・介護職員の総数
（常勤換算）</t>
  </si>
  <si>
    <t>　6　常勤職員の状況</t>
  </si>
  <si>
    <t>有・無</t>
  </si>
  <si>
    <t>①に占める②の割合が５０％以上</t>
  </si>
  <si>
    <t>→</t>
  </si>
  <si>
    <t>有・無</t>
  </si>
  <si>
    <t>①に占める②の割合が６０％以上</t>
  </si>
  <si>
    <t>→</t>
  </si>
  <si>
    <t>　①のうち介護福祉士の総数
（常勤換算）</t>
  </si>
  <si>
    <t>　介護職員の総数
（常勤換算）</t>
  </si>
  <si>
    <t>　5　介護福祉士等の状況</t>
  </si>
  <si>
    <t>○　サービス提供体制強化加算に係る届出内容</t>
  </si>
  <si>
    <r>
      <t>　</t>
    </r>
    <r>
      <rPr>
        <sz val="11"/>
        <color indexed="8"/>
        <rFont val="HGSｺﾞｼｯｸM"/>
        <family val="3"/>
      </rPr>
      <t xml:space="preserve">2　サービス提供体制強化加算(Ⅰ)ロ
　4　サービス提供体制強化加算(Ⅲ)
</t>
    </r>
  </si>
  <si>
    <r>
      <t>　1　サービス提供体制強化加算(Ⅰ)</t>
    </r>
    <r>
      <rPr>
        <sz val="11"/>
        <color indexed="8"/>
        <rFont val="HGSｺﾞｼｯｸM"/>
        <family val="3"/>
      </rPr>
      <t>イ
　3　サービス提供体制強化加算(Ⅱ)
　5　日常生活継続支援加算</t>
    </r>
  </si>
  <si>
    <t>4　届 出 項 目</t>
  </si>
  <si>
    <t>1 （介護予防）短期入所生活介護（単独型）
2 （介護予防）短期入所生活介護（併設型）
3 （介護予防）短期入所生活介護（空床利用型）
4　介護老人福祉施設
5　地域密着型介護老人福祉施設</t>
  </si>
  <si>
    <t>3　施 設 種 別</t>
  </si>
  <si>
    <t>　1　新規　2　変更　3　終了</t>
  </si>
  <si>
    <t>2　異 動 区 分</t>
  </si>
  <si>
    <t>1　事 業 所 名</t>
  </si>
  <si>
    <t>サービス提供体制強化加算及び日常生活継続支援加算に関する届出書
（(介護予防）短期入所生活介護事業所・介護老人福祉施設・地域密着型
介護老人福祉施設）　</t>
  </si>
  <si>
    <t>平成　　年　　月　　日</t>
  </si>
  <si>
    <t>（別紙１２－６）</t>
  </si>
  <si>
    <t>備考１　各要件を満たす場合については、それぞれ根拠となる（要件を満たすことがわかる）書類
　も提出してください。
備考２　平成25年４月以降は、「介護職員基礎研修課程修了者」とあるのは「旧介護職員基礎研修
　課程修了者」と読み替える。</t>
  </si>
  <si>
    <t>①に占める③の割合が６０％以上又は５０％以上</t>
  </si>
  <si>
    <t>　①のうち介護福祉士、実務者研修
　修了者及び介護職員基礎研修課程
   修了者の総数（常勤換算）</t>
  </si>
  <si>
    <t>又は</t>
  </si>
  <si>
    <t>①に占める②の割合が４０％以上又は３０％以上</t>
  </si>
  <si>
    <t>　訪問介護員等の総数（常勤換算）</t>
  </si>
  <si>
    <t>　下表の①については、必ず記載すること。②・③については、
いずれかに記載することで可。</t>
  </si>
  <si>
    <t>　③　健康診断等を定期的に実施すること。</t>
  </si>
  <si>
    <t>　②　利用者に関する情報若しくはサービス提供にあたっての
　　留意事項の伝達又は技術指導を目的とした会議を定期的に
　　開催すること。</t>
  </si>
  <si>
    <t>　①　研修計画を作成し、当該計画に従い、研修（外部における
　　研修を含む）を実施又は実施を予定していること。</t>
  </si>
  <si>
    <t>　4　研修等に関する状況</t>
  </si>
  <si>
    <t xml:space="preserve">　2　サービス提供体制強化加算(Ⅰ)ロ
</t>
  </si>
  <si>
    <t>　1　サービス提供体制強化加算(Ⅰ)イ
　3　サービス提供体制強化加算(Ⅱ)</t>
  </si>
  <si>
    <t>3　届 出 項 目</t>
  </si>
  <si>
    <t>サービス提供体制強化加算に関する届出書（夜間対応型訪問介護事業所）</t>
  </si>
  <si>
    <t>（別紙１２－８）</t>
  </si>
  <si>
    <t>※　各要件を満たす場合については、それぞれ根拠となる（要件を満たすことがわかる）書類
　も提出してください。</t>
  </si>
  <si>
    <t>　5　勤続年数
の状況</t>
  </si>
  <si>
    <t>有・無</t>
  </si>
  <si>
    <t>①に占める②の割合が４０％以上</t>
  </si>
  <si>
    <t>①に占める②の割合が５０％以上</t>
  </si>
  <si>
    <t>　4　介護福祉士等の状況</t>
  </si>
  <si>
    <t>　3　サービス提供体制強化加算(Ⅱ)</t>
  </si>
  <si>
    <t>　2　サービス提供体制強化加算(Ⅰ)ロ</t>
  </si>
  <si>
    <t>　1　サービス提供体制強化加算(Ⅰ)イ</t>
  </si>
  <si>
    <t>サービス提供体制強化加算に関する届出書 （(介護予防）認知症対応型通所介護事業所）</t>
  </si>
  <si>
    <t>（別紙１２－９）</t>
  </si>
  <si>
    <t>→</t>
  </si>
  <si>
    <t>小規模多機能型居宅介護従業者の総数
（常勤換算）</t>
  </si>
  <si>
    <t>　7　勤続年数
の状況</t>
  </si>
  <si>
    <t>　6　常勤職員
の状況</t>
  </si>
  <si>
    <t>有・無</t>
  </si>
  <si>
    <t>小規模多機能型居宅介護従業者（看護師又は准看護師であるものを除く）の総数（常勤換算）</t>
  </si>
  <si>
    <r>
      <rPr>
        <sz val="11"/>
        <color indexed="10"/>
        <rFont val="HGSｺﾞｼｯｸM"/>
        <family val="3"/>
      </rPr>
      <t>　</t>
    </r>
    <r>
      <rPr>
        <sz val="11"/>
        <rFont val="HGSｺﾞｼｯｸM"/>
        <family val="3"/>
      </rPr>
      <t>2　サービス提供体制強化加算(Ⅰ)ロ
　4　サービス提供体制強化加算(Ⅲ)</t>
    </r>
  </si>
  <si>
    <t>サービス提供体制強化加算に関する届出書
（(介護予防）小規模多機能型居宅介護事業所）</t>
  </si>
  <si>
    <t>（別紙１２－１０）</t>
  </si>
  <si>
    <t>　6　勤続年数
の状況</t>
  </si>
  <si>
    <t>　5　常勤職員
の状況</t>
  </si>
  <si>
    <t>①に占める②の割合が６０％以上</t>
  </si>
  <si>
    <t>　2　サービス提供体制強化加算(Ⅰ)ロ
　4　サービス提供体制強化加算(Ⅲ)</t>
  </si>
  <si>
    <t>　1　サービス提供体制強化加算(Ⅰ)イ
　3　サービス提供体制強化加算(Ⅱ)</t>
  </si>
  <si>
    <t>サービス提供体制強化加算に関する届出書
（(介護予防）認知症対応型共同生活介護事業所）</t>
  </si>
  <si>
    <t>（別紙１２－１１）</t>
  </si>
  <si>
    <t>備考１　各要件を満たす場合については、それぞれ根拠となる（要件を満たすことがわかる）書類
　も提出してください。
備考２　平成25年４月以降は、「介護職員基礎研修修了者」とあるのは「旧介護職員基礎研修
　修了者」と読み替える。</t>
  </si>
  <si>
    <t>①に占める②の割合が
３０％以上</t>
  </si>
  <si>
    <t>　①のうち勤続年数３年以上の者の総数
　（常勤換算）</t>
  </si>
  <si>
    <t>　定期巡回・随時対応型訪問介護看護
　従業者の総数（常勤換算）</t>
  </si>
  <si>
    <t>7　勤続年数
　の状況</t>
  </si>
  <si>
    <t>①に占める②の割合が
６０％以上</t>
  </si>
  <si>
    <t>　①のうち常勤の者の総数
（常勤換算）</t>
  </si>
  <si>
    <t>6　常勤職員
　の状況</t>
  </si>
  <si>
    <t>　①のうち介護福祉士、実務者研修
　修了者及び介護職員基礎研修課程
　修了者の総数（常勤換算）</t>
  </si>
  <si>
    <t>　訪問介護員等の総数
（常勤換算）</t>
  </si>
  <si>
    <t>5　介護福祉士等
　の状況</t>
  </si>
  <si>
    <t>　②　利用者に関する情報若しくはサービス提供にあたっての
　　留意事項の伝達又は技術指導を目的とした会議を定期的に
　　開催すること。</t>
  </si>
  <si>
    <t>　4　研修等に
　　関する状況</t>
  </si>
  <si>
    <t>　2　サービス提供体制強化加算(Ⅰ)ロ
　4　サービス提供体制強化加算(Ⅲ)</t>
  </si>
  <si>
    <t>サービス提供体制強化加算に関する届出書
（定期巡回・随時対応型訪問介護看護事業所）</t>
  </si>
  <si>
    <t>（別紙１２－１２）</t>
  </si>
  <si>
    <t>１人以上</t>
  </si>
  <si>
    <t>看護小規模多機能型居宅介護従事者の総数
（常勤換算）</t>
  </si>
  <si>
    <t>看護小規模多機能型居宅介護従事者（保健師、看護師又は准看護師であるものを除く）の総数（常勤換算）</t>
  </si>
  <si>
    <t>2　サービス提供体制強化加算(Ⅰ)ロ　　　　　　　　　　　　　　　　　　　　　　　　　　　　　　　　　　　　　　　　　　　　　　　　　　　　　　　　　　　　　　　　　　　　　　　　　　　　　　　　　　　　　　　　　　　　　　　　　　　　　　　　　　　　　　　　　　　　　　　　　　　　　　　　　　　　　　　　　　　　　　　　　　　　　　　　　　　　　　　　　　　　　　　　　　　　　　　　　　　　　　　　　　　　　　　　　　4　サービス提供体制強化加算(Ⅲ)</t>
  </si>
  <si>
    <r>
      <t>　　　　　　　　　　　　　　　　　　　　　　　　　　　　　　　　　　　　　　　　　　　　　　　　　　　　　　　　　　　　　　　　　　　　　　　　　　　　　　　　　　　　　　　　　　　　　　　　　　　1　サービス提供体制強化加算(Ⅰ)</t>
    </r>
    <r>
      <rPr>
        <sz val="11"/>
        <color indexed="8"/>
        <rFont val="HGSｺﾞｼｯｸM"/>
        <family val="3"/>
      </rPr>
      <t xml:space="preserve">イ
3　サービス提供体制強化加算(Ⅱ)
</t>
    </r>
  </si>
  <si>
    <t>（別紙１２－１３）</t>
  </si>
  <si>
    <t>①に占める②の割合が３０％以上</t>
  </si>
  <si>
    <t>→</t>
  </si>
  <si>
    <t>①に占める②の割合が７５％以上</t>
  </si>
  <si>
    <t>①に占める②の割合が５０％以上</t>
  </si>
  <si>
    <t>①に占める②の割合が６０％以上</t>
  </si>
  <si>
    <t>→</t>
  </si>
  <si>
    <t>１　（指定介護予防）指定特定施設　　　　２　指定地域密着型特定施設</t>
  </si>
  <si>
    <t>サービス提供体制強化加算に関する届出書
（指定介護予防）指定特定施設・指定地域密着型特定施設</t>
  </si>
  <si>
    <t>（別紙１２－１４）</t>
  </si>
  <si>
    <t>※　各要件を満たす場合については、それぞれ根拠となる（要件を満たすことがわかる）書類も提出し
　てください。</t>
  </si>
  <si>
    <t>①に占める②の割合が
（Ⅰ）イ
５０％以上、
（Ⅰ）ロ
４０％以上</t>
  </si>
  <si>
    <t>2　療養通所介護</t>
  </si>
  <si>
    <t>　1 地域密着型通所介護</t>
  </si>
  <si>
    <t>（地域密着型通所介護事業所・療養通所介護事業所）</t>
  </si>
  <si>
    <t>サービス提供体制強化加算に関する届出書
（(介護予防）通所介護・療養通所介護事業所）</t>
  </si>
  <si>
    <t>（別紙１２－４）</t>
  </si>
  <si>
    <t>サービス提供体制強化加算（認知症対応型通所介護事業所）</t>
  </si>
  <si>
    <t>サービス提供体制強化加算（複合型サービス）</t>
  </si>
  <si>
    <t>別紙１２－４(添付書類)</t>
  </si>
  <si>
    <t>別紙１２－１３(添付書類)</t>
  </si>
  <si>
    <t>サービス提供体制強化加算に関する届出書
複合型サービス(看護小規模多機能型居宅介護事業所）</t>
  </si>
  <si>
    <t>別紙１２－１２(添付書類)</t>
  </si>
  <si>
    <t>別紙１２－１１(添付書類)</t>
  </si>
  <si>
    <t>別紙１２－１０(添付書類)</t>
  </si>
  <si>
    <t>別紙１２－９(添付書類)</t>
  </si>
  <si>
    <t>別紙１２－８(添付書類)</t>
  </si>
  <si>
    <t>別紙１２－６(添付書類)</t>
  </si>
  <si>
    <t>別紙１２－１４(添付書類)</t>
  </si>
  <si>
    <t>①に占める②の割合が　　３０％以上</t>
  </si>
  <si>
    <t>④に占める⑤の割合が　　　１５％以上</t>
  </si>
  <si>
    <t>①に占める②の割合が　　　７５％以上</t>
  </si>
  <si>
    <t>①に占める②の割合が　　　３０％以上</t>
  </si>
  <si>
    <t>①に占める②の割合が　　　７０％以上</t>
  </si>
  <si>
    <t>①に占める③の割合が　　　６５％以上</t>
  </si>
  <si>
    <t>①に占める②の割合が　　６０％以上</t>
  </si>
  <si>
    <t>①に占める②の割合が　　　　７５％以上</t>
  </si>
  <si>
    <t>①に占める②の割合が　　　　３０％以上</t>
  </si>
  <si>
    <t>①に占める②の割合が　　　　６０％以上</t>
  </si>
  <si>
    <t>別紙１２－１５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</si>
</sst>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Red]\(#,##0.0\)"/>
  </numFmts>
  <fonts count="65">
    <font>
      <sz val="11"/>
      <color theme="1"/>
      <name val="Calibri"/>
      <family val="3"/>
    </font>
    <font>
      <sz val="11"/>
      <color indexed="8"/>
      <name val="游ゴシック"/>
      <family val="3"/>
    </font>
    <font>
      <sz val="6"/>
      <name val="游ゴシック"/>
      <family val="3"/>
    </font>
    <font>
      <sz val="11"/>
      <color indexed="8"/>
      <name val="ＭＳ Ｐゴシック"/>
      <family val="3"/>
    </font>
    <font>
      <sz val="10"/>
      <color indexed="8"/>
      <name val="ＭＳ Ｐゴシック"/>
      <family val="3"/>
    </font>
    <font>
      <sz val="6"/>
      <name val="ＭＳ Ｐゴシック"/>
      <family val="3"/>
    </font>
    <font>
      <sz val="12"/>
      <color indexed="8"/>
      <name val="ＭＳ Ｐゴシック"/>
      <family val="3"/>
    </font>
    <font>
      <sz val="11"/>
      <name val="ＭＳ Ｐゴシック"/>
      <family val="3"/>
    </font>
    <font>
      <sz val="11"/>
      <color indexed="8"/>
      <name val="HGSｺﾞｼｯｸM"/>
      <family val="3"/>
    </font>
    <font>
      <sz val="10"/>
      <color indexed="8"/>
      <name val="HGSｺﾞｼｯｸM"/>
      <family val="3"/>
    </font>
    <font>
      <u val="single"/>
      <sz val="10"/>
      <color indexed="8"/>
      <name val="HGSｺﾞｼｯｸM"/>
      <family val="3"/>
    </font>
    <font>
      <sz val="11"/>
      <name val="HGSｺﾞｼｯｸM"/>
      <family val="3"/>
    </font>
    <font>
      <sz val="10"/>
      <name val="HGSｺﾞｼｯｸM"/>
      <family val="3"/>
    </font>
    <font>
      <sz val="10"/>
      <name val="ＭＳ Ｐゴシック"/>
      <family val="3"/>
    </font>
    <font>
      <u val="single"/>
      <sz val="10"/>
      <name val="HGSｺﾞｼｯｸM"/>
      <family val="3"/>
    </font>
    <font>
      <sz val="11"/>
      <color indexed="10"/>
      <name val="HGSｺﾞｼｯｸM"/>
      <family val="3"/>
    </font>
    <font>
      <u val="single"/>
      <sz val="11"/>
      <color indexed="10"/>
      <name val="HGSｺﾞｼｯｸM"/>
      <family val="3"/>
    </font>
    <font>
      <u val="single"/>
      <sz val="11"/>
      <name val="HGSｺﾞｼｯｸM"/>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2"/>
      <color indexed="8"/>
      <name val="游ゴシック"/>
      <family val="3"/>
    </font>
    <font>
      <sz val="10"/>
      <color indexed="8"/>
      <name val="游ゴシック"/>
      <family val="3"/>
    </font>
    <font>
      <sz val="11"/>
      <name val="游ゴシック"/>
      <family val="3"/>
    </font>
    <font>
      <sz val="10"/>
      <name val="游ゴシック"/>
      <family val="3"/>
    </font>
    <font>
      <b/>
      <sz val="11"/>
      <color indexed="10"/>
      <name val="游ゴシック"/>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10"/>
      <color theme="1"/>
      <name val="Calibri"/>
      <family val="3"/>
    </font>
    <font>
      <sz val="11"/>
      <color theme="1"/>
      <name val="HGSｺﾞｼｯｸM"/>
      <family val="3"/>
    </font>
    <font>
      <sz val="10"/>
      <color theme="1"/>
      <name val="HGSｺﾞｼｯｸM"/>
      <family val="3"/>
    </font>
    <font>
      <sz val="11"/>
      <name val="Calibri"/>
      <family val="3"/>
    </font>
    <font>
      <sz val="10"/>
      <name val="Calibri"/>
      <family val="3"/>
    </font>
    <font>
      <b/>
      <sz val="11"/>
      <color rgb="FFFF0000"/>
      <name val="Calibri"/>
      <family val="3"/>
    </font>
    <font>
      <sz val="11"/>
      <color theme="1"/>
      <name val="ＭＳ Ｐゴシック"/>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thin"/>
      <bottom style="medium"/>
    </border>
    <border>
      <left style="medium"/>
      <right style="medium"/>
      <top/>
      <bottom style="thin"/>
    </border>
    <border>
      <left style="medium"/>
      <right style="medium"/>
      <top style="thin"/>
      <bottom style="double"/>
    </border>
    <border>
      <left style="medium"/>
      <right style="medium"/>
      <top style="thin"/>
      <bottom style="thin"/>
    </border>
    <border>
      <left style="medium"/>
      <right style="medium"/>
      <top style="medium"/>
      <bottom style="thin"/>
    </border>
    <border>
      <left style="thin"/>
      <right style="medium"/>
      <top style="medium"/>
      <bottom style="medium"/>
    </border>
    <border>
      <left style="thin"/>
      <right style="thin"/>
      <top style="medium"/>
      <bottom style="medium"/>
    </border>
    <border>
      <left/>
      <right style="thin"/>
      <top style="thin"/>
      <bottom style="medium"/>
    </border>
    <border>
      <left style="medium"/>
      <right style="thin"/>
      <top style="medium"/>
      <bottom style="medium"/>
    </border>
    <border>
      <left style="thin"/>
      <right style="medium"/>
      <top style="thin"/>
      <bottom/>
    </border>
    <border>
      <left style="thin"/>
      <right style="thin"/>
      <top style="thin"/>
      <bottom/>
    </border>
    <border>
      <left style="medium"/>
      <right style="thin"/>
      <top style="thin"/>
      <bottom/>
    </border>
    <border>
      <left style="thin"/>
      <right style="medium"/>
      <top style="thin"/>
      <bottom style="thin"/>
    </border>
    <border>
      <left style="thin"/>
      <right style="medium"/>
      <top/>
      <bottom style="thin"/>
    </border>
    <border>
      <left style="thin"/>
      <right style="thin"/>
      <top/>
      <bottom style="thin"/>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bottom/>
    </border>
    <border>
      <left style="thin"/>
      <right style="medium"/>
      <top/>
      <bottom style="medium"/>
    </border>
    <border>
      <left style="medium"/>
      <right style="thin"/>
      <top/>
      <bottom style="medium"/>
    </border>
    <border>
      <left style="thin"/>
      <right style="medium"/>
      <top style="thin"/>
      <bottom style="double"/>
    </border>
    <border>
      <left style="thin"/>
      <right style="thin"/>
      <top style="thin"/>
      <bottom style="double"/>
    </border>
    <border>
      <left style="medium"/>
      <right style="thin"/>
      <top style="thin"/>
      <bottom style="double"/>
    </border>
    <border>
      <left style="medium"/>
      <right style="thin"/>
      <top style="thin"/>
      <bottom style="thin"/>
    </border>
    <border>
      <left style="medium"/>
      <right style="thin"/>
      <top style="medium"/>
      <bottom style="thin"/>
    </border>
    <border>
      <left style="medium"/>
      <right/>
      <top/>
      <bottom style="medium"/>
    </border>
    <border>
      <left style="medium"/>
      <right/>
      <top style="medium"/>
      <bottom style="thin"/>
    </border>
    <border>
      <left style="thin"/>
      <right/>
      <top style="thin"/>
      <bottom style="thin"/>
    </border>
    <border>
      <left style="medium"/>
      <right style="medium"/>
      <top style="thin"/>
      <bottom/>
    </border>
    <border>
      <left style="medium"/>
      <right/>
      <top style="thin"/>
      <bottom style="double"/>
    </border>
    <border>
      <left style="medium"/>
      <right/>
      <top style="thin"/>
      <bottom style="thin"/>
    </border>
    <border>
      <left/>
      <right style="thin"/>
      <top/>
      <bottom style="thin"/>
    </border>
    <border>
      <left style="thin"/>
      <right/>
      <top/>
      <bottom style="thin"/>
    </border>
    <border>
      <left/>
      <right/>
      <top/>
      <bottom style="thin"/>
    </border>
    <border>
      <left/>
      <right style="thin"/>
      <top style="thin"/>
      <bottom style="thin"/>
    </border>
    <border>
      <left/>
      <right/>
      <top style="thin"/>
      <bottom style="thin"/>
    </border>
    <border>
      <left/>
      <right style="thin"/>
      <top/>
      <bottom/>
    </border>
    <border>
      <left style="thin"/>
      <right/>
      <top/>
      <bottom/>
    </border>
    <border>
      <left/>
      <right style="thin"/>
      <top style="thin"/>
      <bottom/>
    </border>
    <border>
      <left style="thin"/>
      <right/>
      <top style="thin"/>
      <bottom/>
    </border>
    <border>
      <left/>
      <right/>
      <top style="thin"/>
      <bottom/>
    </border>
    <border>
      <left/>
      <right/>
      <top style="dotted"/>
      <bottom style="thin"/>
    </border>
    <border>
      <left style="thin"/>
      <right/>
      <top style="dotted"/>
      <bottom style="thin"/>
    </border>
    <border>
      <left/>
      <right/>
      <top/>
      <bottom style="dotted"/>
    </border>
    <border>
      <left style="thin"/>
      <right/>
      <top/>
      <bottom style="dotted"/>
    </border>
    <border>
      <left/>
      <right/>
      <top style="dotted"/>
      <bottom/>
    </border>
    <border>
      <left/>
      <right style="thin"/>
      <top/>
      <bottom style="dotted"/>
    </border>
    <border>
      <left/>
      <right style="thin"/>
      <top style="dotted"/>
      <bottom style="thin"/>
    </border>
    <border>
      <left/>
      <right style="thin"/>
      <top style="medium"/>
      <bottom style="thin"/>
    </border>
    <border>
      <left style="medium"/>
      <right/>
      <top/>
      <bottom style="thin"/>
    </border>
    <border>
      <left style="medium"/>
      <right style="medium"/>
      <top/>
      <bottom style="medium"/>
    </border>
    <border>
      <left/>
      <right/>
      <top style="thin"/>
      <bottom style="dotted"/>
    </border>
    <border>
      <left/>
      <right style="thin"/>
      <top style="thin"/>
      <bottom style="double"/>
    </border>
    <border>
      <left style="medium"/>
      <right/>
      <top style="double"/>
      <bottom style="medium"/>
    </border>
    <border>
      <left/>
      <right style="thin"/>
      <top style="double"/>
      <bottom style="medium"/>
    </border>
    <border>
      <left style="thin"/>
      <right/>
      <top style="dotted"/>
      <bottom/>
    </border>
    <border>
      <left/>
      <right style="thin"/>
      <top style="dotted"/>
      <bottom/>
    </border>
    <border>
      <left/>
      <right style="medium"/>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7" fillId="0" borderId="0">
      <alignment/>
      <protection/>
    </xf>
    <xf numFmtId="0" fontId="0" fillId="0" borderId="0">
      <alignment vertical="center"/>
      <protection/>
    </xf>
    <xf numFmtId="0" fontId="0" fillId="0" borderId="0">
      <alignment/>
      <protection/>
    </xf>
    <xf numFmtId="0" fontId="3" fillId="0" borderId="0">
      <alignment vertical="center"/>
      <protection/>
    </xf>
    <xf numFmtId="0" fontId="7" fillId="0" borderId="0">
      <alignment vertical="center"/>
      <protection/>
    </xf>
    <xf numFmtId="0" fontId="55" fillId="32" borderId="0" applyNumberFormat="0" applyBorder="0" applyAlignment="0" applyProtection="0"/>
  </cellStyleXfs>
  <cellXfs count="473">
    <xf numFmtId="0" fontId="0" fillId="0" borderId="0" xfId="0" applyFont="1" applyAlignment="1">
      <alignment vertical="center"/>
    </xf>
    <xf numFmtId="0" fontId="3" fillId="0" borderId="0" xfId="63">
      <alignment vertical="center"/>
      <protection/>
    </xf>
    <xf numFmtId="0" fontId="4" fillId="0" borderId="0" xfId="63" applyFont="1">
      <alignment vertical="center"/>
      <protection/>
    </xf>
    <xf numFmtId="0" fontId="4" fillId="0" borderId="0" xfId="63" applyFont="1" applyAlignment="1">
      <alignment horizontal="center" vertical="center"/>
      <protection/>
    </xf>
    <xf numFmtId="0" fontId="4" fillId="0" borderId="10" xfId="63" applyFont="1" applyBorder="1" applyAlignment="1">
      <alignment horizontal="center" vertical="center"/>
      <protection/>
    </xf>
    <xf numFmtId="0" fontId="3" fillId="0" borderId="0" xfId="63" applyAlignment="1">
      <alignment horizontal="left" vertical="center"/>
      <protection/>
    </xf>
    <xf numFmtId="0" fontId="6" fillId="0" borderId="0" xfId="63" applyFont="1" applyAlignment="1">
      <alignment vertical="center"/>
      <protection/>
    </xf>
    <xf numFmtId="0" fontId="3" fillId="0" borderId="0" xfId="63" applyAlignment="1">
      <alignment horizontal="right" vertical="center"/>
      <protection/>
    </xf>
    <xf numFmtId="0" fontId="0" fillId="0" borderId="0" xfId="62" applyAlignment="1">
      <alignment vertical="center"/>
      <protection/>
    </xf>
    <xf numFmtId="0" fontId="0" fillId="19" borderId="11" xfId="62" applyFill="1" applyBorder="1" applyAlignment="1">
      <alignment horizontal="center" vertical="center"/>
      <protection/>
    </xf>
    <xf numFmtId="0" fontId="0" fillId="19" borderId="12" xfId="62" applyFill="1" applyBorder="1" applyAlignment="1">
      <alignment horizontal="center" vertical="center"/>
      <protection/>
    </xf>
    <xf numFmtId="0" fontId="0" fillId="19" borderId="13" xfId="62" applyFill="1" applyBorder="1" applyAlignment="1">
      <alignment horizontal="center" vertical="center"/>
      <protection/>
    </xf>
    <xf numFmtId="0" fontId="0" fillId="19" borderId="14" xfId="62" applyFill="1" applyBorder="1" applyAlignment="1">
      <alignment horizontal="center" vertical="center"/>
      <protection/>
    </xf>
    <xf numFmtId="0" fontId="0" fillId="19" borderId="15" xfId="62" applyFill="1" applyBorder="1" applyAlignment="1">
      <alignment horizontal="center" vertical="center"/>
      <protection/>
    </xf>
    <xf numFmtId="0" fontId="0" fillId="0" borderId="10" xfId="62" applyBorder="1" applyAlignment="1">
      <alignment vertical="center"/>
      <protection/>
    </xf>
    <xf numFmtId="177" fontId="0" fillId="0" borderId="0" xfId="62" applyNumberFormat="1" applyBorder="1" applyAlignment="1">
      <alignment vertical="center"/>
      <protection/>
    </xf>
    <xf numFmtId="177" fontId="7" fillId="0" borderId="0" xfId="64" applyNumberFormat="1" applyFill="1" applyBorder="1">
      <alignment vertical="center"/>
      <protection/>
    </xf>
    <xf numFmtId="0" fontId="0" fillId="0" borderId="0" xfId="62" applyBorder="1" applyAlignment="1">
      <alignment horizontal="center" vertical="center"/>
      <protection/>
    </xf>
    <xf numFmtId="0" fontId="0" fillId="0" borderId="0" xfId="62" applyFill="1" applyBorder="1" applyAlignment="1">
      <alignment horizontal="center" vertical="center"/>
      <protection/>
    </xf>
    <xf numFmtId="178" fontId="0" fillId="0" borderId="0" xfId="62" applyNumberFormat="1" applyBorder="1" applyAlignment="1">
      <alignment horizontal="center" vertical="center"/>
      <protection/>
    </xf>
    <xf numFmtId="177" fontId="0" fillId="0" borderId="16" xfId="62" applyNumberFormat="1" applyBorder="1" applyAlignment="1">
      <alignment vertical="center"/>
      <protection/>
    </xf>
    <xf numFmtId="177" fontId="7" fillId="0" borderId="17" xfId="64" applyNumberFormat="1" applyFill="1" applyBorder="1">
      <alignment vertical="center"/>
      <protection/>
    </xf>
    <xf numFmtId="0" fontId="0" fillId="0" borderId="18" xfId="62" applyBorder="1" applyAlignment="1">
      <alignment horizontal="center" vertical="center"/>
      <protection/>
    </xf>
    <xf numFmtId="0" fontId="0" fillId="0" borderId="19" xfId="62" applyBorder="1" applyAlignment="1">
      <alignment horizontal="center" vertical="center"/>
      <protection/>
    </xf>
    <xf numFmtId="177" fontId="0" fillId="0" borderId="20" xfId="62" applyNumberFormat="1" applyBorder="1" applyAlignment="1">
      <alignment vertical="center"/>
      <protection/>
    </xf>
    <xf numFmtId="177" fontId="7" fillId="0" borderId="21" xfId="64" applyNumberFormat="1" applyFill="1" applyBorder="1">
      <alignment vertical="center"/>
      <protection/>
    </xf>
    <xf numFmtId="0" fontId="0" fillId="0" borderId="22" xfId="62" applyBorder="1" applyAlignment="1">
      <alignment horizontal="center" vertical="center"/>
      <protection/>
    </xf>
    <xf numFmtId="0" fontId="0" fillId="0" borderId="0" xfId="62" applyBorder="1" applyAlignment="1">
      <alignment horizontal="center" vertical="center" shrinkToFit="1"/>
      <protection/>
    </xf>
    <xf numFmtId="177" fontId="0" fillId="0" borderId="23" xfId="62" applyNumberFormat="1" applyBorder="1" applyAlignment="1">
      <alignment vertical="center"/>
      <protection/>
    </xf>
    <xf numFmtId="0" fontId="0" fillId="0" borderId="21" xfId="62" applyFill="1" applyBorder="1" applyAlignment="1">
      <alignment vertical="center"/>
      <protection/>
    </xf>
    <xf numFmtId="177" fontId="0" fillId="0" borderId="24" xfId="62" applyNumberFormat="1" applyBorder="1" applyAlignment="1">
      <alignment vertical="center"/>
      <protection/>
    </xf>
    <xf numFmtId="0" fontId="0" fillId="10" borderId="25" xfId="62" applyFill="1" applyBorder="1" applyAlignment="1">
      <alignment horizontal="right" vertical="center"/>
      <protection/>
    </xf>
    <xf numFmtId="0" fontId="0" fillId="0" borderId="23" xfId="62" applyFill="1" applyBorder="1" applyAlignment="1">
      <alignment vertical="center"/>
      <protection/>
    </xf>
    <xf numFmtId="0" fontId="0" fillId="10" borderId="10" xfId="62" applyFill="1" applyBorder="1" applyAlignment="1">
      <alignment horizontal="right" vertical="center"/>
      <protection/>
    </xf>
    <xf numFmtId="0" fontId="0" fillId="0" borderId="26" xfId="62" applyBorder="1" applyAlignment="1">
      <alignment horizontal="center" vertical="center"/>
      <protection/>
    </xf>
    <xf numFmtId="0" fontId="0" fillId="0" borderId="27" xfId="62" applyBorder="1" applyAlignment="1">
      <alignment horizontal="right" vertical="center"/>
      <protection/>
    </xf>
    <xf numFmtId="0" fontId="0" fillId="0" borderId="0" xfId="62" applyAlignment="1">
      <alignment horizontal="right" vertical="center"/>
      <protection/>
    </xf>
    <xf numFmtId="0" fontId="51" fillId="0" borderId="0" xfId="62" applyFont="1" applyAlignment="1">
      <alignment vertical="center"/>
      <protection/>
    </xf>
    <xf numFmtId="0" fontId="56" fillId="0" borderId="0" xfId="62" applyFont="1" applyAlignment="1">
      <alignment vertical="center"/>
      <protection/>
    </xf>
    <xf numFmtId="0" fontId="0" fillId="0" borderId="0" xfId="62" applyFill="1" applyAlignment="1">
      <alignment vertical="center"/>
      <protection/>
    </xf>
    <xf numFmtId="176" fontId="0" fillId="0" borderId="0" xfId="62" applyNumberFormat="1" applyBorder="1" applyAlignment="1">
      <alignment vertical="center"/>
      <protection/>
    </xf>
    <xf numFmtId="177" fontId="7" fillId="0" borderId="16" xfId="64" applyNumberFormat="1" applyFill="1" applyBorder="1">
      <alignment vertical="center"/>
      <protection/>
    </xf>
    <xf numFmtId="177" fontId="7" fillId="0" borderId="28" xfId="64" applyNumberFormat="1" applyFill="1" applyBorder="1">
      <alignment vertical="center"/>
      <protection/>
    </xf>
    <xf numFmtId="0" fontId="0" fillId="0" borderId="29" xfId="62" applyBorder="1" applyAlignment="1">
      <alignment horizontal="center" vertical="center"/>
      <protection/>
    </xf>
    <xf numFmtId="176" fontId="0" fillId="0" borderId="30" xfId="62" applyNumberFormat="1" applyBorder="1" applyAlignment="1">
      <alignment vertical="center"/>
      <protection/>
    </xf>
    <xf numFmtId="0" fontId="0" fillId="0" borderId="24" xfId="62" applyFill="1" applyBorder="1" applyAlignment="1">
      <alignment vertical="center"/>
      <protection/>
    </xf>
    <xf numFmtId="0" fontId="0" fillId="0" borderId="31" xfId="62" applyFill="1" applyBorder="1" applyAlignment="1">
      <alignment vertical="center"/>
      <protection/>
    </xf>
    <xf numFmtId="0" fontId="0" fillId="10" borderId="10" xfId="62" applyFill="1" applyBorder="1" applyAlignment="1">
      <alignment vertical="center"/>
      <protection/>
    </xf>
    <xf numFmtId="0" fontId="0" fillId="10" borderId="25" xfId="62" applyFill="1" applyBorder="1" applyAlignment="1">
      <alignment vertical="center"/>
      <protection/>
    </xf>
    <xf numFmtId="0" fontId="0" fillId="0" borderId="27" xfId="62" applyBorder="1" applyAlignment="1">
      <alignment horizontal="center" vertical="center"/>
      <protection/>
    </xf>
    <xf numFmtId="177" fontId="0" fillId="0" borderId="32" xfId="62" applyNumberFormat="1" applyBorder="1" applyAlignment="1">
      <alignment vertical="center"/>
      <protection/>
    </xf>
    <xf numFmtId="0" fontId="0" fillId="0" borderId="33" xfId="62" applyBorder="1" applyAlignment="1">
      <alignment horizontal="center" vertical="center"/>
      <protection/>
    </xf>
    <xf numFmtId="0" fontId="0" fillId="0" borderId="34" xfId="62" applyFill="1" applyBorder="1" applyAlignment="1">
      <alignment vertical="center"/>
      <protection/>
    </xf>
    <xf numFmtId="0" fontId="0" fillId="4" borderId="35" xfId="62" applyFill="1" applyBorder="1" applyAlignment="1">
      <alignment vertical="center"/>
      <protection/>
    </xf>
    <xf numFmtId="0" fontId="57" fillId="0" borderId="36" xfId="62" applyFont="1" applyBorder="1" applyAlignment="1">
      <alignment vertical="center" wrapText="1"/>
      <protection/>
    </xf>
    <xf numFmtId="0" fontId="0" fillId="7" borderId="11" xfId="62" applyFill="1" applyBorder="1" applyAlignment="1">
      <alignment horizontal="center" vertical="center"/>
      <protection/>
    </xf>
    <xf numFmtId="0" fontId="0" fillId="4" borderId="10" xfId="62" applyFill="1" applyBorder="1" applyAlignment="1">
      <alignment vertical="center"/>
      <protection/>
    </xf>
    <xf numFmtId="0" fontId="57" fillId="0" borderId="37" xfId="62" applyFont="1" applyBorder="1" applyAlignment="1">
      <alignment vertical="center" wrapText="1" shrinkToFit="1"/>
      <protection/>
    </xf>
    <xf numFmtId="0" fontId="0" fillId="7" borderId="15" xfId="62" applyFill="1" applyBorder="1" applyAlignment="1">
      <alignment horizontal="center" vertical="center"/>
      <protection/>
    </xf>
    <xf numFmtId="0" fontId="0" fillId="0" borderId="38" xfId="62" applyBorder="1" applyAlignment="1">
      <alignment vertical="center"/>
      <protection/>
    </xf>
    <xf numFmtId="176" fontId="0" fillId="0" borderId="0" xfId="62" applyNumberFormat="1" applyFill="1" applyBorder="1" applyAlignment="1">
      <alignment vertical="center"/>
      <protection/>
    </xf>
    <xf numFmtId="0" fontId="0" fillId="0" borderId="39" xfId="62" applyBorder="1" applyAlignment="1">
      <alignment horizontal="center" vertical="center"/>
      <protection/>
    </xf>
    <xf numFmtId="0" fontId="0" fillId="0" borderId="0" xfId="62" applyFill="1" applyBorder="1" applyAlignment="1">
      <alignment vertical="center"/>
      <protection/>
    </xf>
    <xf numFmtId="0" fontId="0" fillId="0" borderId="36" xfId="62" applyBorder="1" applyAlignment="1">
      <alignment vertical="center"/>
      <protection/>
    </xf>
    <xf numFmtId="0" fontId="0" fillId="0" borderId="37" xfId="62" applyBorder="1" applyAlignment="1">
      <alignment vertical="center"/>
      <protection/>
    </xf>
    <xf numFmtId="0" fontId="0" fillId="0" borderId="40" xfId="62" applyBorder="1" applyAlignment="1">
      <alignment vertical="center"/>
      <protection/>
    </xf>
    <xf numFmtId="0" fontId="0" fillId="0" borderId="0" xfId="62" applyFill="1" applyBorder="1" applyAlignment="1">
      <alignment horizontal="right" vertical="center"/>
      <protection/>
    </xf>
    <xf numFmtId="0" fontId="0" fillId="7" borderId="11" xfId="62" applyFill="1" applyBorder="1" applyAlignment="1">
      <alignment vertical="center"/>
      <protection/>
    </xf>
    <xf numFmtId="178" fontId="0" fillId="0" borderId="41" xfId="62" applyNumberFormat="1" applyBorder="1" applyAlignment="1">
      <alignment vertical="center"/>
      <protection/>
    </xf>
    <xf numFmtId="0" fontId="0" fillId="7" borderId="42" xfId="62" applyFill="1" applyBorder="1" applyAlignment="1">
      <alignment vertical="center"/>
      <protection/>
    </xf>
    <xf numFmtId="0" fontId="0" fillId="0" borderId="41" xfId="62" applyBorder="1" applyAlignment="1">
      <alignment vertical="center" shrinkToFit="1"/>
      <protection/>
    </xf>
    <xf numFmtId="0" fontId="0" fillId="13" borderId="11" xfId="62" applyFill="1" applyBorder="1" applyAlignment="1">
      <alignment horizontal="center" vertical="center"/>
      <protection/>
    </xf>
    <xf numFmtId="0" fontId="0" fillId="13" borderId="15" xfId="62" applyFill="1" applyBorder="1" applyAlignment="1">
      <alignment horizontal="center" vertical="center"/>
      <protection/>
    </xf>
    <xf numFmtId="176" fontId="0" fillId="0" borderId="32" xfId="62" applyNumberFormat="1" applyBorder="1" applyAlignment="1">
      <alignment vertical="center"/>
      <protection/>
    </xf>
    <xf numFmtId="0" fontId="0" fillId="10" borderId="35" xfId="62" applyFill="1" applyBorder="1" applyAlignment="1">
      <alignment vertical="center"/>
      <protection/>
    </xf>
    <xf numFmtId="0" fontId="0" fillId="13" borderId="11" xfId="62" applyFill="1" applyBorder="1" applyAlignment="1">
      <alignment vertical="center"/>
      <protection/>
    </xf>
    <xf numFmtId="0" fontId="0" fillId="13" borderId="42" xfId="62" applyFill="1" applyBorder="1" applyAlignment="1">
      <alignment vertical="center"/>
      <protection/>
    </xf>
    <xf numFmtId="0" fontId="51" fillId="0" borderId="0" xfId="62" applyFont="1" applyFill="1" applyAlignment="1">
      <alignment vertical="center"/>
      <protection/>
    </xf>
    <xf numFmtId="0" fontId="0" fillId="0" borderId="0" xfId="62" applyFill="1" applyBorder="1" applyAlignment="1">
      <alignment horizontal="left" vertical="center"/>
      <protection/>
    </xf>
    <xf numFmtId="176" fontId="0" fillId="0" borderId="0" xfId="62" applyNumberFormat="1" applyFill="1" applyBorder="1" applyAlignment="1">
      <alignment horizontal="center" vertical="center"/>
      <protection/>
    </xf>
    <xf numFmtId="0" fontId="0" fillId="0" borderId="0" xfId="62" applyBorder="1" applyAlignment="1">
      <alignment horizontal="left" vertical="center" wrapText="1"/>
      <protection/>
    </xf>
    <xf numFmtId="0" fontId="56" fillId="0" borderId="0" xfId="62" applyFont="1" applyFill="1" applyAlignment="1">
      <alignment vertical="center"/>
      <protection/>
    </xf>
    <xf numFmtId="49" fontId="0" fillId="0" borderId="0" xfId="62" applyNumberFormat="1" applyFill="1" applyBorder="1" applyAlignment="1">
      <alignment horizontal="center" vertical="center"/>
      <protection/>
    </xf>
    <xf numFmtId="0" fontId="0" fillId="0" borderId="43" xfId="62" applyBorder="1" applyAlignment="1">
      <alignment vertical="center"/>
      <protection/>
    </xf>
    <xf numFmtId="0" fontId="0" fillId="0" borderId="44" xfId="62" applyBorder="1" applyAlignment="1">
      <alignment vertical="center" shrinkToFit="1"/>
      <protection/>
    </xf>
    <xf numFmtId="0" fontId="0" fillId="0" borderId="41" xfId="62" applyBorder="1" applyAlignment="1">
      <alignment horizontal="center" vertical="center" shrinkToFit="1"/>
      <protection/>
    </xf>
    <xf numFmtId="0" fontId="0" fillId="16" borderId="35" xfId="62" applyFill="1" applyBorder="1" applyAlignment="1">
      <alignment vertical="center"/>
      <protection/>
    </xf>
    <xf numFmtId="0" fontId="0" fillId="16" borderId="10" xfId="62" applyFill="1" applyBorder="1" applyAlignment="1">
      <alignment vertical="center"/>
      <protection/>
    </xf>
    <xf numFmtId="0" fontId="0" fillId="0" borderId="37" xfId="62" applyBorder="1" applyAlignment="1">
      <alignment vertical="center" shrinkToFit="1"/>
      <protection/>
    </xf>
    <xf numFmtId="0" fontId="57" fillId="0" borderId="37" xfId="62" applyFont="1" applyBorder="1" applyAlignment="1">
      <alignment vertical="center" wrapText="1"/>
      <protection/>
    </xf>
    <xf numFmtId="0" fontId="58" fillId="0" borderId="0" xfId="60" applyFont="1">
      <alignment/>
      <protection/>
    </xf>
    <xf numFmtId="0" fontId="58" fillId="0" borderId="0" xfId="60" applyFont="1" applyAlignment="1">
      <alignment horizontal="center"/>
      <protection/>
    </xf>
    <xf numFmtId="0" fontId="58" fillId="0" borderId="0" xfId="60" applyFont="1" applyAlignment="1">
      <alignment horizontal="left"/>
      <protection/>
    </xf>
    <xf numFmtId="0" fontId="58" fillId="0" borderId="0" xfId="60" applyFont="1" applyAlignment="1">
      <alignment horizontal="left" vertical="center"/>
      <protection/>
    </xf>
    <xf numFmtId="0" fontId="58" fillId="0" borderId="0" xfId="60" applyFont="1" applyBorder="1" applyAlignment="1">
      <alignment horizontal="left" vertical="center"/>
      <protection/>
    </xf>
    <xf numFmtId="0" fontId="58" fillId="0" borderId="45" xfId="60" applyFont="1" applyBorder="1" applyAlignment="1">
      <alignment horizontal="left" vertical="center"/>
      <protection/>
    </xf>
    <xf numFmtId="0" fontId="58" fillId="0" borderId="46" xfId="60" applyFont="1" applyBorder="1" applyAlignment="1">
      <alignment horizontal="left" vertical="center"/>
      <protection/>
    </xf>
    <xf numFmtId="0" fontId="58" fillId="0" borderId="47" xfId="60" applyFont="1" applyBorder="1" applyAlignment="1">
      <alignment horizontal="left" vertical="center"/>
      <protection/>
    </xf>
    <xf numFmtId="0" fontId="58" fillId="0" borderId="0" xfId="60" applyFont="1" applyBorder="1" applyAlignment="1">
      <alignment vertical="center"/>
      <protection/>
    </xf>
    <xf numFmtId="0" fontId="58" fillId="0" borderId="48" xfId="60" applyFont="1" applyBorder="1" applyAlignment="1">
      <alignment horizontal="center" vertical="center"/>
      <protection/>
    </xf>
    <xf numFmtId="0" fontId="58" fillId="0" borderId="49" xfId="60" applyFont="1" applyBorder="1" applyAlignment="1">
      <alignment horizontal="left" vertical="center"/>
      <protection/>
    </xf>
    <xf numFmtId="0" fontId="59" fillId="0" borderId="49" xfId="60" applyFont="1" applyBorder="1" applyAlignment="1">
      <alignment vertical="center" wrapText="1"/>
      <protection/>
    </xf>
    <xf numFmtId="0" fontId="59" fillId="0" borderId="49" xfId="60" applyFont="1" applyBorder="1" applyAlignment="1">
      <alignment vertical="center"/>
      <protection/>
    </xf>
    <xf numFmtId="0" fontId="58" fillId="0" borderId="50" xfId="60" applyFont="1" applyBorder="1" applyAlignment="1">
      <alignment horizontal="center" vertical="center" wrapText="1"/>
      <protection/>
    </xf>
    <xf numFmtId="0" fontId="58" fillId="0" borderId="0" xfId="60" applyFont="1" applyBorder="1" applyAlignment="1">
      <alignment horizontal="center" vertical="center" wrapText="1"/>
      <protection/>
    </xf>
    <xf numFmtId="0" fontId="58" fillId="0" borderId="51" xfId="60" applyFont="1" applyBorder="1" applyAlignment="1">
      <alignment horizontal="center" vertical="center" wrapText="1"/>
      <protection/>
    </xf>
    <xf numFmtId="0" fontId="59" fillId="0" borderId="50" xfId="60" applyFont="1" applyBorder="1" applyAlignment="1">
      <alignment horizontal="center" vertical="center"/>
      <protection/>
    </xf>
    <xf numFmtId="0" fontId="59" fillId="0" borderId="51" xfId="60" applyFont="1" applyBorder="1" applyAlignment="1">
      <alignment horizontal="center" vertical="center"/>
      <protection/>
    </xf>
    <xf numFmtId="0" fontId="59" fillId="0" borderId="0" xfId="60" applyFont="1" applyBorder="1" applyAlignment="1">
      <alignment horizontal="left" vertical="center" wrapText="1"/>
      <protection/>
    </xf>
    <xf numFmtId="0" fontId="58" fillId="0" borderId="0" xfId="60" applyFont="1" applyBorder="1" applyAlignment="1">
      <alignment horizontal="center" vertical="center"/>
      <protection/>
    </xf>
    <xf numFmtId="0" fontId="59" fillId="0" borderId="0" xfId="60" applyFont="1" applyBorder="1" applyAlignment="1">
      <alignment horizontal="left" vertical="center" wrapText="1" indent="1"/>
      <protection/>
    </xf>
    <xf numFmtId="0" fontId="59" fillId="0" borderId="0" xfId="60" applyFont="1" applyBorder="1" applyAlignment="1">
      <alignment horizontal="left" vertical="center"/>
      <protection/>
    </xf>
    <xf numFmtId="0" fontId="59" fillId="0" borderId="0" xfId="60" applyFont="1" applyBorder="1" applyAlignment="1">
      <alignment horizontal="center" vertical="center"/>
      <protection/>
    </xf>
    <xf numFmtId="0" fontId="58" fillId="0" borderId="41" xfId="60" applyFont="1" applyBorder="1" applyAlignment="1">
      <alignment horizontal="left" vertical="center"/>
      <protection/>
    </xf>
    <xf numFmtId="0" fontId="59" fillId="0" borderId="10" xfId="60" applyFont="1" applyBorder="1" applyAlignment="1">
      <alignment horizontal="center" vertical="center"/>
      <protection/>
    </xf>
    <xf numFmtId="0" fontId="58" fillId="0" borderId="50" xfId="60" applyFont="1" applyBorder="1" applyAlignment="1">
      <alignment horizontal="left" vertical="center" wrapText="1"/>
      <protection/>
    </xf>
    <xf numFmtId="0" fontId="58" fillId="0" borderId="0" xfId="60" applyFont="1" applyBorder="1" applyAlignment="1">
      <alignment horizontal="left" vertical="center" wrapText="1"/>
      <protection/>
    </xf>
    <xf numFmtId="0" fontId="58" fillId="0" borderId="51" xfId="60" applyFont="1" applyBorder="1" applyAlignment="1">
      <alignment horizontal="left" vertical="center" wrapText="1"/>
      <protection/>
    </xf>
    <xf numFmtId="0" fontId="58" fillId="0" borderId="50" xfId="60" applyFont="1" applyBorder="1" applyAlignment="1">
      <alignment horizontal="left" vertical="center"/>
      <protection/>
    </xf>
    <xf numFmtId="0" fontId="58" fillId="0" borderId="51" xfId="60" applyFont="1" applyBorder="1" applyAlignment="1">
      <alignment horizontal="left" vertical="center"/>
      <protection/>
    </xf>
    <xf numFmtId="0" fontId="58" fillId="0" borderId="52" xfId="60" applyFont="1" applyBorder="1" applyAlignment="1">
      <alignment horizontal="left" vertical="center"/>
      <protection/>
    </xf>
    <xf numFmtId="0" fontId="58" fillId="0" borderId="53" xfId="60" applyFont="1" applyBorder="1" applyAlignment="1">
      <alignment horizontal="left" vertical="center"/>
      <protection/>
    </xf>
    <xf numFmtId="0" fontId="58" fillId="0" borderId="54" xfId="60" applyFont="1" applyBorder="1" applyAlignment="1">
      <alignment horizontal="left" vertical="center"/>
      <protection/>
    </xf>
    <xf numFmtId="0" fontId="58" fillId="0" borderId="55" xfId="60" applyFont="1" applyBorder="1" applyAlignment="1">
      <alignment horizontal="left" vertical="center" wrapText="1"/>
      <protection/>
    </xf>
    <xf numFmtId="0" fontId="59" fillId="0" borderId="55" xfId="60" applyFont="1" applyBorder="1" applyAlignment="1">
      <alignment horizontal="left" vertical="center" wrapText="1"/>
      <protection/>
    </xf>
    <xf numFmtId="0" fontId="58" fillId="0" borderId="55" xfId="60" applyFont="1" applyBorder="1" applyAlignment="1">
      <alignment horizontal="left" vertical="center"/>
      <protection/>
    </xf>
    <xf numFmtId="0" fontId="59" fillId="0" borderId="55" xfId="60" applyFont="1" applyBorder="1" applyAlignment="1">
      <alignment horizontal="center" vertical="center"/>
      <protection/>
    </xf>
    <xf numFmtId="0" fontId="58" fillId="0" borderId="56" xfId="60" applyFont="1" applyBorder="1" applyAlignment="1">
      <alignment horizontal="left" vertical="center"/>
      <protection/>
    </xf>
    <xf numFmtId="0" fontId="59" fillId="0" borderId="54" xfId="60" applyFont="1" applyBorder="1" applyAlignment="1">
      <alignment horizontal="center" vertical="center"/>
      <protection/>
    </xf>
    <xf numFmtId="0" fontId="58" fillId="0" borderId="48" xfId="60" applyFont="1" applyBorder="1" applyAlignment="1">
      <alignment vertical="center"/>
      <protection/>
    </xf>
    <xf numFmtId="0" fontId="58" fillId="0" borderId="49" xfId="60" applyFont="1" applyBorder="1" applyAlignment="1">
      <alignment vertical="center"/>
      <protection/>
    </xf>
    <xf numFmtId="0" fontId="58" fillId="0" borderId="0" xfId="60" applyFont="1" applyAlignment="1">
      <alignment horizontal="right" vertical="center"/>
      <protection/>
    </xf>
    <xf numFmtId="0" fontId="11" fillId="0" borderId="0" xfId="60" applyFont="1" applyFill="1">
      <alignment/>
      <protection/>
    </xf>
    <xf numFmtId="0" fontId="11" fillId="0" borderId="0" xfId="60" applyFont="1" applyFill="1" applyAlignment="1">
      <alignment horizontal="center"/>
      <protection/>
    </xf>
    <xf numFmtId="0" fontId="11" fillId="0" borderId="0" xfId="60" applyFont="1" applyFill="1" applyAlignment="1">
      <alignment horizontal="left"/>
      <protection/>
    </xf>
    <xf numFmtId="0" fontId="11" fillId="0" borderId="0" xfId="60" applyFont="1" applyFill="1" applyAlignment="1">
      <alignment horizontal="left" vertical="center"/>
      <protection/>
    </xf>
    <xf numFmtId="0" fontId="11" fillId="0" borderId="0" xfId="60" applyFont="1" applyFill="1" applyBorder="1" applyAlignment="1">
      <alignment horizontal="left" vertical="center"/>
      <protection/>
    </xf>
    <xf numFmtId="0" fontId="11" fillId="0" borderId="45" xfId="60" applyFont="1" applyFill="1" applyBorder="1" applyAlignment="1">
      <alignment horizontal="left" vertical="center"/>
      <protection/>
    </xf>
    <xf numFmtId="0" fontId="11" fillId="0" borderId="46" xfId="60" applyFont="1" applyFill="1" applyBorder="1" applyAlignment="1">
      <alignment horizontal="left" vertical="center"/>
      <protection/>
    </xf>
    <xf numFmtId="0" fontId="11" fillId="0" borderId="47" xfId="60" applyFont="1" applyFill="1" applyBorder="1" applyAlignment="1">
      <alignment horizontal="left" vertical="center"/>
      <protection/>
    </xf>
    <xf numFmtId="0" fontId="11" fillId="0" borderId="0" xfId="60" applyFont="1" applyFill="1" applyBorder="1" applyAlignment="1">
      <alignment vertical="center" wrapText="1"/>
      <protection/>
    </xf>
    <xf numFmtId="0" fontId="11" fillId="0" borderId="0" xfId="60" applyFont="1" applyFill="1" applyBorder="1" applyAlignment="1">
      <alignment horizontal="left" vertical="center" wrapText="1"/>
      <protection/>
    </xf>
    <xf numFmtId="0" fontId="11" fillId="0" borderId="48" xfId="60" applyFont="1" applyFill="1" applyBorder="1" applyAlignment="1">
      <alignment horizontal="center" vertical="center"/>
      <protection/>
    </xf>
    <xf numFmtId="0" fontId="11" fillId="0" borderId="49" xfId="60" applyFont="1" applyFill="1" applyBorder="1" applyAlignment="1">
      <alignment horizontal="left" vertical="center"/>
      <protection/>
    </xf>
    <xf numFmtId="0" fontId="11" fillId="0" borderId="41" xfId="60" applyFont="1" applyFill="1" applyBorder="1" applyAlignment="1">
      <alignment horizontal="left" vertical="center"/>
      <protection/>
    </xf>
    <xf numFmtId="0" fontId="12" fillId="0" borderId="10" xfId="60" applyFont="1" applyFill="1" applyBorder="1" applyAlignment="1">
      <alignment horizontal="center" vertical="center"/>
      <protection/>
    </xf>
    <xf numFmtId="0" fontId="11" fillId="0" borderId="50" xfId="60" applyFont="1" applyFill="1" applyBorder="1" applyAlignment="1">
      <alignment horizontal="left" vertical="center"/>
      <protection/>
    </xf>
    <xf numFmtId="0" fontId="11" fillId="0" borderId="51" xfId="60" applyFont="1" applyFill="1" applyBorder="1" applyAlignment="1">
      <alignment horizontal="left" vertical="center"/>
      <protection/>
    </xf>
    <xf numFmtId="0" fontId="11" fillId="0" borderId="0" xfId="60" applyFont="1" applyFill="1" applyBorder="1" applyAlignment="1">
      <alignment vertical="center"/>
      <protection/>
    </xf>
    <xf numFmtId="0" fontId="12" fillId="0" borderId="50" xfId="60" applyFont="1" applyFill="1" applyBorder="1" applyAlignment="1">
      <alignment horizontal="center" vertical="center"/>
      <protection/>
    </xf>
    <xf numFmtId="0" fontId="12" fillId="0" borderId="51" xfId="60" applyFont="1" applyFill="1" applyBorder="1" applyAlignment="1">
      <alignment horizontal="center" vertical="center"/>
      <protection/>
    </xf>
    <xf numFmtId="0" fontId="12" fillId="0" borderId="0" xfId="60" applyFont="1" applyFill="1" applyBorder="1" applyAlignment="1">
      <alignment horizontal="left" vertical="center" wrapText="1"/>
      <protection/>
    </xf>
    <xf numFmtId="0" fontId="11" fillId="0" borderId="49" xfId="60" applyFont="1" applyFill="1" applyBorder="1" applyAlignment="1">
      <alignment horizontal="center" vertical="center"/>
      <protection/>
    </xf>
    <xf numFmtId="0" fontId="12" fillId="0" borderId="49" xfId="60" applyFont="1" applyFill="1" applyBorder="1" applyAlignment="1">
      <alignment vertical="center" wrapText="1"/>
      <protection/>
    </xf>
    <xf numFmtId="0" fontId="12" fillId="0" borderId="49" xfId="60" applyFont="1" applyFill="1" applyBorder="1" applyAlignment="1">
      <alignment horizontal="center" vertical="center"/>
      <protection/>
    </xf>
    <xf numFmtId="0" fontId="11" fillId="0" borderId="0" xfId="60" applyFont="1" applyFill="1" applyBorder="1" applyAlignment="1">
      <alignment horizontal="center" vertical="center"/>
      <protection/>
    </xf>
    <xf numFmtId="0" fontId="11" fillId="0" borderId="50" xfId="60" applyFont="1" applyFill="1" applyBorder="1" applyAlignment="1">
      <alignment vertical="center" wrapText="1"/>
      <protection/>
    </xf>
    <xf numFmtId="0" fontId="11" fillId="0" borderId="51" xfId="60" applyFont="1" applyFill="1" applyBorder="1" applyAlignment="1">
      <alignment vertical="center" wrapText="1"/>
      <protection/>
    </xf>
    <xf numFmtId="0" fontId="11" fillId="0" borderId="52" xfId="60" applyFont="1" applyFill="1" applyBorder="1" applyAlignment="1">
      <alignment horizontal="left" vertical="center"/>
      <protection/>
    </xf>
    <xf numFmtId="0" fontId="11" fillId="0" borderId="53" xfId="60" applyFont="1" applyFill="1" applyBorder="1" applyAlignment="1">
      <alignment horizontal="left" vertical="center"/>
      <protection/>
    </xf>
    <xf numFmtId="0" fontId="11" fillId="0" borderId="54" xfId="60" applyFont="1" applyFill="1" applyBorder="1" applyAlignment="1">
      <alignment horizontal="left" vertical="center"/>
      <protection/>
    </xf>
    <xf numFmtId="0" fontId="11" fillId="0" borderId="48" xfId="60" applyFont="1" applyFill="1" applyBorder="1" applyAlignment="1">
      <alignment vertical="center"/>
      <protection/>
    </xf>
    <xf numFmtId="0" fontId="11" fillId="0" borderId="49" xfId="60" applyFont="1" applyFill="1" applyBorder="1" applyAlignment="1">
      <alignment vertical="center"/>
      <protection/>
    </xf>
    <xf numFmtId="0" fontId="11" fillId="0" borderId="0" xfId="60" applyFont="1" applyFill="1" applyAlignment="1">
      <alignment horizontal="right" vertical="center"/>
      <protection/>
    </xf>
    <xf numFmtId="0" fontId="11" fillId="0" borderId="55" xfId="60" applyFont="1" applyFill="1" applyBorder="1" applyAlignment="1">
      <alignment horizontal="left" vertical="center" wrapText="1"/>
      <protection/>
    </xf>
    <xf numFmtId="0" fontId="12" fillId="0" borderId="55" xfId="60" applyFont="1" applyFill="1" applyBorder="1" applyAlignment="1">
      <alignment horizontal="left" vertical="center" wrapText="1"/>
      <protection/>
    </xf>
    <xf numFmtId="0" fontId="11" fillId="0" borderId="55" xfId="60" applyFont="1" applyFill="1" applyBorder="1" applyAlignment="1">
      <alignment horizontal="left" vertical="center"/>
      <protection/>
    </xf>
    <xf numFmtId="0" fontId="12" fillId="0" borderId="55" xfId="60" applyFont="1" applyFill="1" applyBorder="1" applyAlignment="1">
      <alignment horizontal="center" vertical="center"/>
      <protection/>
    </xf>
    <xf numFmtId="0" fontId="11" fillId="0" borderId="56" xfId="60" applyFont="1" applyFill="1" applyBorder="1" applyAlignment="1">
      <alignment horizontal="left" vertical="center"/>
      <protection/>
    </xf>
    <xf numFmtId="0" fontId="12" fillId="0" borderId="54" xfId="60" applyFont="1" applyFill="1" applyBorder="1" applyAlignment="1">
      <alignment horizontal="center" vertical="center"/>
      <protection/>
    </xf>
    <xf numFmtId="0" fontId="11" fillId="0" borderId="47" xfId="60" applyFont="1" applyBorder="1" applyAlignment="1">
      <alignment horizontal="left" vertical="center"/>
      <protection/>
    </xf>
    <xf numFmtId="0" fontId="12" fillId="0" borderId="0" xfId="60" applyFont="1" applyBorder="1" applyAlignment="1">
      <alignment horizontal="center" vertical="center"/>
      <protection/>
    </xf>
    <xf numFmtId="0" fontId="11" fillId="0" borderId="57" xfId="60" applyFont="1" applyBorder="1" applyAlignment="1">
      <alignment horizontal="left" vertical="center" wrapText="1"/>
      <protection/>
    </xf>
    <xf numFmtId="0" fontId="12" fillId="0" borderId="57" xfId="60" applyFont="1" applyBorder="1" applyAlignment="1">
      <alignment horizontal="left" vertical="center" wrapText="1"/>
      <protection/>
    </xf>
    <xf numFmtId="0" fontId="11" fillId="0" borderId="57" xfId="60" applyFont="1" applyBorder="1" applyAlignment="1">
      <alignment horizontal="left" vertical="center"/>
      <protection/>
    </xf>
    <xf numFmtId="0" fontId="12" fillId="0" borderId="57" xfId="60" applyFont="1" applyBorder="1" applyAlignment="1">
      <alignment horizontal="center" vertical="center"/>
      <protection/>
    </xf>
    <xf numFmtId="0" fontId="58" fillId="0" borderId="58" xfId="60" applyFont="1" applyBorder="1" applyAlignment="1">
      <alignment horizontal="left" vertical="center"/>
      <protection/>
    </xf>
    <xf numFmtId="0" fontId="11" fillId="0" borderId="47" xfId="60" applyFont="1" applyFill="1" applyBorder="1" applyAlignment="1">
      <alignment horizontal="left" vertical="center" wrapText="1"/>
      <protection/>
    </xf>
    <xf numFmtId="0" fontId="12" fillId="0" borderId="47" xfId="60" applyFont="1" applyFill="1" applyBorder="1" applyAlignment="1">
      <alignment horizontal="left" vertical="center" wrapText="1"/>
      <protection/>
    </xf>
    <xf numFmtId="0" fontId="7" fillId="0" borderId="0" xfId="60" applyFont="1" applyFill="1" applyBorder="1" applyAlignment="1">
      <alignment horizontal="center" vertical="center"/>
      <protection/>
    </xf>
    <xf numFmtId="0" fontId="12" fillId="0" borderId="0" xfId="60" applyFont="1" applyFill="1" applyBorder="1" applyAlignment="1">
      <alignment vertical="center" wrapText="1"/>
      <protection/>
    </xf>
    <xf numFmtId="0" fontId="12" fillId="0" borderId="0" xfId="60" applyFont="1" applyFill="1" applyBorder="1" applyAlignment="1">
      <alignment horizontal="center" vertical="center"/>
      <protection/>
    </xf>
    <xf numFmtId="0" fontId="58" fillId="33" borderId="0" xfId="60" applyFont="1" applyFill="1" applyAlignment="1">
      <alignment horizontal="left"/>
      <protection/>
    </xf>
    <xf numFmtId="0" fontId="58" fillId="0" borderId="57" xfId="60" applyFont="1" applyBorder="1" applyAlignment="1">
      <alignment horizontal="left" vertical="center" wrapText="1"/>
      <protection/>
    </xf>
    <xf numFmtId="0" fontId="59" fillId="0" borderId="57" xfId="60" applyFont="1" applyBorder="1" applyAlignment="1">
      <alignment horizontal="left" vertical="center" wrapText="1"/>
      <protection/>
    </xf>
    <xf numFmtId="0" fontId="58" fillId="0" borderId="57" xfId="60" applyFont="1" applyBorder="1" applyAlignment="1">
      <alignment horizontal="left" vertical="center"/>
      <protection/>
    </xf>
    <xf numFmtId="0" fontId="59" fillId="0" borderId="57" xfId="60" applyFont="1" applyBorder="1" applyAlignment="1">
      <alignment horizontal="center" vertical="center"/>
      <protection/>
    </xf>
    <xf numFmtId="0" fontId="17" fillId="0" borderId="0" xfId="60" applyFont="1" applyFill="1">
      <alignment/>
      <protection/>
    </xf>
    <xf numFmtId="0" fontId="17" fillId="0" borderId="0" xfId="60" applyFont="1" applyFill="1" applyAlignment="1">
      <alignment horizontal="center"/>
      <protection/>
    </xf>
    <xf numFmtId="0" fontId="17" fillId="0" borderId="0" xfId="60" applyFont="1" applyFill="1" applyAlignment="1">
      <alignment horizontal="left"/>
      <protection/>
    </xf>
    <xf numFmtId="0" fontId="17" fillId="0" borderId="0" xfId="60" applyFont="1" applyFill="1" applyAlignment="1">
      <alignment horizontal="left" vertical="center"/>
      <protection/>
    </xf>
    <xf numFmtId="0" fontId="17" fillId="0" borderId="0" xfId="60" applyFont="1" applyFill="1" applyBorder="1" applyAlignment="1">
      <alignment horizontal="left" vertical="center"/>
      <protection/>
    </xf>
    <xf numFmtId="0" fontId="17" fillId="0" borderId="0" xfId="60" applyFont="1" applyFill="1" applyBorder="1" applyAlignment="1">
      <alignment vertical="center"/>
      <protection/>
    </xf>
    <xf numFmtId="0" fontId="11" fillId="0" borderId="54" xfId="60" applyFont="1" applyFill="1" applyBorder="1" applyAlignment="1">
      <alignment horizontal="center" vertical="center"/>
      <protection/>
    </xf>
    <xf numFmtId="0" fontId="12" fillId="0" borderId="54" xfId="60" applyFont="1" applyFill="1" applyBorder="1" applyAlignment="1">
      <alignment vertical="center" wrapText="1"/>
      <protection/>
    </xf>
    <xf numFmtId="0" fontId="12" fillId="0" borderId="54" xfId="60" applyFont="1" applyFill="1" applyBorder="1" applyAlignment="1">
      <alignment vertical="center"/>
      <protection/>
    </xf>
    <xf numFmtId="0" fontId="11" fillId="0" borderId="59" xfId="60" applyFont="1" applyFill="1" applyBorder="1" applyAlignment="1">
      <alignment horizontal="left" vertical="center" wrapText="1"/>
      <protection/>
    </xf>
    <xf numFmtId="0" fontId="12" fillId="0" borderId="59" xfId="60" applyFont="1" applyFill="1" applyBorder="1" applyAlignment="1">
      <alignment horizontal="left" vertical="center" wrapText="1"/>
      <protection/>
    </xf>
    <xf numFmtId="0" fontId="11" fillId="0" borderId="59" xfId="60" applyFont="1" applyFill="1" applyBorder="1" applyAlignment="1">
      <alignment horizontal="left" vertical="center"/>
      <protection/>
    </xf>
    <xf numFmtId="0" fontId="11" fillId="0" borderId="59" xfId="60" applyFont="1" applyFill="1" applyBorder="1" applyAlignment="1">
      <alignment horizontal="center" vertical="center"/>
      <protection/>
    </xf>
    <xf numFmtId="0" fontId="12" fillId="0" borderId="59" xfId="60" applyFont="1" applyFill="1" applyBorder="1" applyAlignment="1">
      <alignment vertical="center" wrapText="1"/>
      <protection/>
    </xf>
    <xf numFmtId="0" fontId="12" fillId="0" borderId="59" xfId="60" applyFont="1" applyFill="1" applyBorder="1" applyAlignment="1">
      <alignment vertical="center"/>
      <protection/>
    </xf>
    <xf numFmtId="0" fontId="12" fillId="0" borderId="59" xfId="60" applyFont="1" applyFill="1" applyBorder="1" applyAlignment="1">
      <alignment horizontal="center" vertical="center"/>
      <protection/>
    </xf>
    <xf numFmtId="0" fontId="11" fillId="0" borderId="50" xfId="60" applyFont="1" applyFill="1" applyBorder="1" applyAlignment="1">
      <alignment horizontal="center" vertical="center" wrapText="1"/>
      <protection/>
    </xf>
    <xf numFmtId="0" fontId="11" fillId="0" borderId="0" xfId="60" applyFont="1" applyFill="1" applyBorder="1" applyAlignment="1">
      <alignment horizontal="center" vertical="center" wrapText="1"/>
      <protection/>
    </xf>
    <xf numFmtId="0" fontId="11" fillId="0" borderId="51" xfId="60" applyFont="1" applyFill="1" applyBorder="1" applyAlignment="1">
      <alignment horizontal="center" vertical="center" wrapText="1"/>
      <protection/>
    </xf>
    <xf numFmtId="0" fontId="11" fillId="0" borderId="57" xfId="60" applyFont="1" applyFill="1" applyBorder="1" applyAlignment="1">
      <alignment horizontal="left" vertical="center" wrapText="1"/>
      <protection/>
    </xf>
    <xf numFmtId="0" fontId="12" fillId="0" borderId="57" xfId="60" applyFont="1" applyFill="1" applyBorder="1" applyAlignment="1">
      <alignment horizontal="left" vertical="center" wrapText="1"/>
      <protection/>
    </xf>
    <xf numFmtId="0" fontId="11" fillId="0" borderId="57" xfId="60" applyFont="1" applyFill="1" applyBorder="1" applyAlignment="1">
      <alignment horizontal="left" vertical="center"/>
      <protection/>
    </xf>
    <xf numFmtId="0" fontId="11" fillId="0" borderId="57" xfId="60" applyFont="1" applyFill="1" applyBorder="1" applyAlignment="1">
      <alignment horizontal="center" vertical="center"/>
      <protection/>
    </xf>
    <xf numFmtId="0" fontId="12" fillId="0" borderId="57" xfId="60" applyFont="1" applyFill="1" applyBorder="1" applyAlignment="1">
      <alignment vertical="center" wrapText="1"/>
      <protection/>
    </xf>
    <xf numFmtId="0" fontId="12" fillId="0" borderId="57" xfId="60" applyFont="1" applyFill="1" applyBorder="1" applyAlignment="1">
      <alignment vertical="center"/>
      <protection/>
    </xf>
    <xf numFmtId="0" fontId="12" fillId="0" borderId="57" xfId="60" applyFont="1" applyFill="1" applyBorder="1" applyAlignment="1">
      <alignment horizontal="center" vertical="center"/>
      <protection/>
    </xf>
    <xf numFmtId="0" fontId="17" fillId="0" borderId="0" xfId="60" applyFont="1" applyFill="1" applyAlignment="1">
      <alignment horizontal="right" vertical="center"/>
      <protection/>
    </xf>
    <xf numFmtId="0" fontId="0" fillId="0" borderId="0" xfId="61">
      <alignment vertical="center"/>
      <protection/>
    </xf>
    <xf numFmtId="0" fontId="11" fillId="0" borderId="0" xfId="61" applyFont="1" applyAlignment="1">
      <alignment/>
      <protection/>
    </xf>
    <xf numFmtId="0" fontId="60" fillId="0" borderId="0" xfId="61" applyFont="1" applyAlignment="1">
      <alignment/>
      <protection/>
    </xf>
    <xf numFmtId="0" fontId="60" fillId="0" borderId="0" xfId="61" applyFont="1" applyAlignment="1">
      <alignment horizontal="center"/>
      <protection/>
    </xf>
    <xf numFmtId="0" fontId="11" fillId="0" borderId="0" xfId="61" applyFont="1" applyAlignment="1">
      <alignment horizontal="left"/>
      <protection/>
    </xf>
    <xf numFmtId="0" fontId="60" fillId="0" borderId="0" xfId="61" applyFont="1" applyAlignment="1">
      <alignment horizontal="left"/>
      <protection/>
    </xf>
    <xf numFmtId="0" fontId="11" fillId="0" borderId="0" xfId="61" applyFont="1" applyAlignment="1">
      <alignment horizontal="left" vertical="center"/>
      <protection/>
    </xf>
    <xf numFmtId="0" fontId="60" fillId="0" borderId="0" xfId="61" applyFont="1" applyAlignment="1">
      <alignment horizontal="left" vertical="center"/>
      <protection/>
    </xf>
    <xf numFmtId="0" fontId="60" fillId="0" borderId="0" xfId="61" applyFont="1" applyBorder="1" applyAlignment="1">
      <alignment horizontal="left" vertical="center"/>
      <protection/>
    </xf>
    <xf numFmtId="0" fontId="60" fillId="0" borderId="45" xfId="61" applyFont="1" applyBorder="1" applyAlignment="1">
      <alignment horizontal="left" vertical="center"/>
      <protection/>
    </xf>
    <xf numFmtId="0" fontId="60" fillId="0" borderId="46" xfId="61" applyFont="1" applyBorder="1" applyAlignment="1">
      <alignment horizontal="left" vertical="center"/>
      <protection/>
    </xf>
    <xf numFmtId="0" fontId="60" fillId="0" borderId="47" xfId="61" applyFont="1" applyBorder="1" applyAlignment="1">
      <alignment horizontal="left" vertical="center"/>
      <protection/>
    </xf>
    <xf numFmtId="0" fontId="11" fillId="0" borderId="0" xfId="61" applyFont="1" applyBorder="1" applyAlignment="1">
      <alignment horizontal="left" vertical="center"/>
      <protection/>
    </xf>
    <xf numFmtId="0" fontId="60" fillId="0" borderId="0" xfId="61" applyFont="1" applyBorder="1" applyAlignment="1">
      <alignment horizontal="left" vertical="center" wrapText="1"/>
      <protection/>
    </xf>
    <xf numFmtId="0" fontId="60" fillId="0" borderId="48" xfId="61" applyFont="1" applyBorder="1" applyAlignment="1">
      <alignment horizontal="center" vertical="center"/>
      <protection/>
    </xf>
    <xf numFmtId="0" fontId="60" fillId="0" borderId="49" xfId="61" applyFont="1" applyBorder="1" applyAlignment="1">
      <alignment horizontal="left" vertical="center"/>
      <protection/>
    </xf>
    <xf numFmtId="0" fontId="60" fillId="0" borderId="41" xfId="61" applyFont="1" applyBorder="1" applyAlignment="1">
      <alignment horizontal="left" vertical="center"/>
      <protection/>
    </xf>
    <xf numFmtId="0" fontId="61" fillId="0" borderId="10" xfId="61" applyFont="1" applyBorder="1" applyAlignment="1">
      <alignment horizontal="center" vertical="center"/>
      <protection/>
    </xf>
    <xf numFmtId="0" fontId="60" fillId="0" borderId="50" xfId="61" applyFont="1" applyBorder="1" applyAlignment="1">
      <alignment horizontal="left" vertical="center"/>
      <protection/>
    </xf>
    <xf numFmtId="0" fontId="60" fillId="0" borderId="51" xfId="61" applyFont="1" applyBorder="1" applyAlignment="1">
      <alignment horizontal="left" vertical="center"/>
      <protection/>
    </xf>
    <xf numFmtId="0" fontId="60" fillId="0" borderId="0" xfId="61" applyFont="1" applyBorder="1" applyAlignment="1">
      <alignment horizontal="center" vertical="center"/>
      <protection/>
    </xf>
    <xf numFmtId="0" fontId="60" fillId="0" borderId="52" xfId="61" applyFont="1" applyBorder="1" applyAlignment="1">
      <alignment horizontal="left" vertical="center"/>
      <protection/>
    </xf>
    <xf numFmtId="0" fontId="60" fillId="0" borderId="53" xfId="61" applyFont="1" applyBorder="1" applyAlignment="1">
      <alignment horizontal="left" vertical="center"/>
      <protection/>
    </xf>
    <xf numFmtId="0" fontId="60" fillId="0" borderId="54" xfId="61" applyFont="1" applyBorder="1" applyAlignment="1">
      <alignment horizontal="left" vertical="center"/>
      <protection/>
    </xf>
    <xf numFmtId="0" fontId="0" fillId="0" borderId="52" xfId="61" applyFont="1" applyBorder="1" applyAlignment="1">
      <alignment/>
      <protection/>
    </xf>
    <xf numFmtId="0" fontId="0" fillId="0" borderId="54" xfId="61" applyFont="1" applyBorder="1" applyAlignment="1">
      <alignment/>
      <protection/>
    </xf>
    <xf numFmtId="0" fontId="61" fillId="0" borderId="54" xfId="61" applyFont="1" applyBorder="1" applyAlignment="1">
      <alignment horizontal="left" vertical="top"/>
      <protection/>
    </xf>
    <xf numFmtId="0" fontId="60" fillId="0" borderId="52" xfId="61" applyFont="1" applyBorder="1" applyAlignment="1">
      <alignment vertical="center"/>
      <protection/>
    </xf>
    <xf numFmtId="0" fontId="60" fillId="0" borderId="54" xfId="61" applyFont="1" applyBorder="1" applyAlignment="1">
      <alignment vertical="center"/>
      <protection/>
    </xf>
    <xf numFmtId="0" fontId="60" fillId="0" borderId="53" xfId="61" applyFont="1" applyBorder="1" applyAlignment="1">
      <alignment vertical="center"/>
      <protection/>
    </xf>
    <xf numFmtId="0" fontId="60" fillId="0" borderId="48" xfId="61" applyFont="1" applyBorder="1" applyAlignment="1">
      <alignment vertical="center"/>
      <protection/>
    </xf>
    <xf numFmtId="0" fontId="60" fillId="0" borderId="49" xfId="61" applyFont="1" applyBorder="1" applyAlignment="1">
      <alignment vertical="center"/>
      <protection/>
    </xf>
    <xf numFmtId="0" fontId="60" fillId="0" borderId="0" xfId="61" applyFont="1" applyAlignment="1">
      <alignment horizontal="right" vertical="center"/>
      <protection/>
    </xf>
    <xf numFmtId="0" fontId="60" fillId="0" borderId="54" xfId="61" applyFont="1" applyBorder="1" applyAlignment="1">
      <alignment horizontal="left" vertical="center" wrapText="1"/>
      <protection/>
    </xf>
    <xf numFmtId="0" fontId="60" fillId="0" borderId="0" xfId="61" applyFont="1" applyBorder="1" applyAlignment="1">
      <alignment horizontal="left" vertical="center" wrapText="1"/>
      <protection/>
    </xf>
    <xf numFmtId="0" fontId="61" fillId="0" borderId="0" xfId="61" applyFont="1" applyBorder="1" applyAlignment="1">
      <alignment horizontal="left" vertical="center" wrapText="1"/>
      <protection/>
    </xf>
    <xf numFmtId="0" fontId="60" fillId="0" borderId="51" xfId="61" applyFont="1" applyBorder="1" applyAlignment="1">
      <alignment horizontal="center" vertical="center" wrapText="1"/>
      <protection/>
    </xf>
    <xf numFmtId="0" fontId="60" fillId="0" borderId="0" xfId="61" applyFont="1" applyBorder="1" applyAlignment="1">
      <alignment horizontal="center" vertical="center" wrapText="1"/>
      <protection/>
    </xf>
    <xf numFmtId="0" fontId="60" fillId="0" borderId="50" xfId="61" applyFont="1" applyBorder="1" applyAlignment="1">
      <alignment horizontal="center" vertical="center" wrapText="1"/>
      <protection/>
    </xf>
    <xf numFmtId="0" fontId="61" fillId="0" borderId="41" xfId="61" applyFont="1" applyBorder="1" applyAlignment="1">
      <alignment horizontal="left" vertical="center" wrapText="1" indent="1"/>
      <protection/>
    </xf>
    <xf numFmtId="0" fontId="61" fillId="0" borderId="49" xfId="61" applyFont="1" applyBorder="1" applyAlignment="1">
      <alignment horizontal="left" vertical="center" wrapText="1" indent="1"/>
      <protection/>
    </xf>
    <xf numFmtId="0" fontId="61" fillId="0" borderId="48" xfId="61" applyFont="1" applyBorder="1" applyAlignment="1">
      <alignment horizontal="left" vertical="center" wrapText="1" indent="1"/>
      <protection/>
    </xf>
    <xf numFmtId="0" fontId="61" fillId="0" borderId="51" xfId="61" applyFont="1" applyBorder="1" applyAlignment="1">
      <alignment horizontal="center" vertical="center"/>
      <protection/>
    </xf>
    <xf numFmtId="0" fontId="61" fillId="0" borderId="50" xfId="61" applyFont="1" applyBorder="1" applyAlignment="1">
      <alignment horizontal="center" vertical="center"/>
      <protection/>
    </xf>
    <xf numFmtId="0" fontId="60" fillId="0" borderId="41" xfId="61" applyFont="1" applyBorder="1" applyAlignment="1">
      <alignment horizontal="center" vertical="center"/>
      <protection/>
    </xf>
    <xf numFmtId="0" fontId="60" fillId="0" borderId="49" xfId="61" applyFont="1" applyBorder="1" applyAlignment="1">
      <alignment horizontal="center" vertical="center"/>
      <protection/>
    </xf>
    <xf numFmtId="0" fontId="60" fillId="0" borderId="48" xfId="61" applyFont="1" applyBorder="1" applyAlignment="1">
      <alignment horizontal="center" vertical="center"/>
      <protection/>
    </xf>
    <xf numFmtId="0" fontId="60" fillId="0" borderId="41" xfId="61" applyFont="1" applyBorder="1" applyAlignment="1">
      <alignment horizontal="left" vertical="center" wrapText="1"/>
      <protection/>
    </xf>
    <xf numFmtId="0" fontId="60" fillId="0" borderId="49" xfId="61" applyFont="1" applyBorder="1" applyAlignment="1">
      <alignment horizontal="left" vertical="center" wrapText="1"/>
      <protection/>
    </xf>
    <xf numFmtId="0" fontId="60" fillId="0" borderId="48" xfId="61" applyFont="1" applyBorder="1" applyAlignment="1">
      <alignment horizontal="left" vertical="center" wrapText="1"/>
      <protection/>
    </xf>
    <xf numFmtId="0" fontId="61" fillId="0" borderId="10" xfId="61" applyFont="1" applyBorder="1" applyAlignment="1">
      <alignment vertical="center" wrapText="1"/>
      <protection/>
    </xf>
    <xf numFmtId="0" fontId="61" fillId="0" borderId="10" xfId="61" applyFont="1" applyBorder="1" applyAlignment="1">
      <alignment vertical="center"/>
      <protection/>
    </xf>
    <xf numFmtId="0" fontId="61" fillId="0" borderId="0" xfId="61" applyFont="1" applyAlignment="1">
      <alignment horizontal="left" vertical="top" wrapText="1"/>
      <protection/>
    </xf>
    <xf numFmtId="0" fontId="61" fillId="0" borderId="0" xfId="61" applyFont="1" applyAlignment="1">
      <alignment horizontal="left" vertical="top"/>
      <protection/>
    </xf>
    <xf numFmtId="0" fontId="61" fillId="0" borderId="50" xfId="61" applyFont="1" applyBorder="1" applyAlignment="1">
      <alignment horizontal="left" vertical="top"/>
      <protection/>
    </xf>
    <xf numFmtId="0" fontId="61" fillId="0" borderId="47" xfId="61" applyFont="1" applyBorder="1" applyAlignment="1">
      <alignment horizontal="left" vertical="top"/>
      <protection/>
    </xf>
    <xf numFmtId="0" fontId="61" fillId="0" borderId="45" xfId="61" applyFont="1" applyBorder="1" applyAlignment="1">
      <alignment horizontal="left" vertical="top"/>
      <protection/>
    </xf>
    <xf numFmtId="0" fontId="61" fillId="0" borderId="41" xfId="61" applyFont="1" applyBorder="1" applyAlignment="1">
      <alignment vertical="center" wrapText="1"/>
      <protection/>
    </xf>
    <xf numFmtId="0" fontId="61" fillId="0" borderId="49" xfId="61" applyFont="1" applyBorder="1" applyAlignment="1">
      <alignment vertical="center" wrapText="1"/>
      <protection/>
    </xf>
    <xf numFmtId="0" fontId="61" fillId="0" borderId="48" xfId="61" applyFont="1" applyBorder="1" applyAlignment="1">
      <alignment vertical="center" wrapText="1"/>
      <protection/>
    </xf>
    <xf numFmtId="0" fontId="62" fillId="0" borderId="0" xfId="61" applyFont="1" applyAlignment="1">
      <alignment horizontal="center" vertical="center"/>
      <protection/>
    </xf>
    <xf numFmtId="0" fontId="60" fillId="0" borderId="0" xfId="61" applyFont="1" applyAlignment="1">
      <alignment horizontal="center" vertical="center" wrapText="1"/>
      <protection/>
    </xf>
    <xf numFmtId="0" fontId="60" fillId="0" borderId="0" xfId="61" applyFont="1" applyAlignment="1">
      <alignment horizontal="center" vertical="center"/>
      <protection/>
    </xf>
    <xf numFmtId="0" fontId="60" fillId="0" borderId="10" xfId="61" applyFont="1" applyBorder="1" applyAlignment="1">
      <alignment horizontal="center" vertical="center"/>
      <protection/>
    </xf>
    <xf numFmtId="0" fontId="60" fillId="0" borderId="41" xfId="61" applyFont="1" applyBorder="1" applyAlignment="1">
      <alignment horizontal="left" vertical="center"/>
      <protection/>
    </xf>
    <xf numFmtId="0" fontId="60" fillId="0" borderId="49" xfId="61" applyFont="1" applyBorder="1" applyAlignment="1">
      <alignment horizontal="left" vertical="center"/>
      <protection/>
    </xf>
    <xf numFmtId="0" fontId="60" fillId="0" borderId="48" xfId="61" applyFont="1" applyBorder="1" applyAlignment="1">
      <alignment horizontal="left" vertical="center"/>
      <protection/>
    </xf>
    <xf numFmtId="0" fontId="0" fillId="0" borderId="19" xfId="62" applyBorder="1" applyAlignment="1">
      <alignment horizontal="center" vertical="center"/>
      <protection/>
    </xf>
    <xf numFmtId="0" fontId="0" fillId="0" borderId="17" xfId="62" applyBorder="1" applyAlignment="1">
      <alignment horizontal="center" vertical="center"/>
      <protection/>
    </xf>
    <xf numFmtId="0" fontId="0" fillId="10" borderId="17" xfId="62" applyFill="1" applyBorder="1" applyAlignment="1">
      <alignment horizontal="center" vertical="center"/>
      <protection/>
    </xf>
    <xf numFmtId="0" fontId="0" fillId="10" borderId="16" xfId="62" applyFill="1" applyBorder="1" applyAlignment="1">
      <alignment horizontal="center" vertical="center"/>
      <protection/>
    </xf>
    <xf numFmtId="49" fontId="0" fillId="10" borderId="17" xfId="62" applyNumberFormat="1" applyFill="1" applyBorder="1" applyAlignment="1">
      <alignment horizontal="center" vertical="center"/>
      <protection/>
    </xf>
    <xf numFmtId="49" fontId="0" fillId="10" borderId="16" xfId="62" applyNumberFormat="1" applyFill="1" applyBorder="1" applyAlignment="1">
      <alignment horizontal="center" vertical="center"/>
      <protection/>
    </xf>
    <xf numFmtId="0" fontId="0" fillId="0" borderId="10" xfId="62" applyBorder="1" applyAlignment="1">
      <alignment horizontal="center" vertical="center"/>
      <protection/>
    </xf>
    <xf numFmtId="0" fontId="0" fillId="0" borderId="41" xfId="62" applyBorder="1" applyAlignment="1">
      <alignment horizontal="center" vertical="center"/>
      <protection/>
    </xf>
    <xf numFmtId="0" fontId="0" fillId="0" borderId="48" xfId="62" applyBorder="1" applyAlignment="1">
      <alignment horizontal="center" vertical="center"/>
      <protection/>
    </xf>
    <xf numFmtId="0" fontId="0" fillId="10" borderId="41" xfId="62" applyFill="1" applyBorder="1" applyAlignment="1">
      <alignment horizontal="center" vertical="center"/>
      <protection/>
    </xf>
    <xf numFmtId="0" fontId="0" fillId="10" borderId="48" xfId="62" applyFill="1" applyBorder="1" applyAlignment="1">
      <alignment horizontal="center" vertical="center"/>
      <protection/>
    </xf>
    <xf numFmtId="176" fontId="0" fillId="0" borderId="53" xfId="62" applyNumberFormat="1" applyBorder="1" applyAlignment="1">
      <alignment horizontal="center" vertical="center"/>
      <protection/>
    </xf>
    <xf numFmtId="176" fontId="0" fillId="0" borderId="54" xfId="62" applyNumberFormat="1" applyBorder="1" applyAlignment="1">
      <alignment horizontal="center" vertical="center"/>
      <protection/>
    </xf>
    <xf numFmtId="176" fontId="0" fillId="0" borderId="41" xfId="62" applyNumberFormat="1" applyBorder="1" applyAlignment="1">
      <alignment horizontal="center" vertical="center"/>
      <protection/>
    </xf>
    <xf numFmtId="176" fontId="0" fillId="0" borderId="49" xfId="62" applyNumberFormat="1" applyBorder="1" applyAlignment="1">
      <alignment horizontal="center" vertical="center"/>
      <protection/>
    </xf>
    <xf numFmtId="0" fontId="0" fillId="0" borderId="50" xfId="62" applyBorder="1" applyAlignment="1">
      <alignment horizontal="center" vertical="center"/>
      <protection/>
    </xf>
    <xf numFmtId="0" fontId="0" fillId="0" borderId="31" xfId="62" applyBorder="1" applyAlignment="1">
      <alignment horizontal="center" vertical="center"/>
      <protection/>
    </xf>
    <xf numFmtId="176" fontId="0" fillId="0" borderId="10" xfId="62" applyNumberFormat="1" applyBorder="1" applyAlignment="1">
      <alignment horizontal="center" vertical="center"/>
      <protection/>
    </xf>
    <xf numFmtId="0" fontId="0" fillId="0" borderId="49" xfId="62" applyBorder="1" applyAlignment="1">
      <alignment horizontal="center" vertical="center"/>
      <protection/>
    </xf>
    <xf numFmtId="0" fontId="0" fillId="0" borderId="41" xfId="62" applyBorder="1" applyAlignment="1">
      <alignment horizontal="center" vertical="center" shrinkToFit="1"/>
      <protection/>
    </xf>
    <xf numFmtId="0" fontId="0" fillId="0" borderId="49" xfId="62" applyBorder="1" applyAlignment="1">
      <alignment horizontal="center" vertical="center" shrinkToFit="1"/>
      <protection/>
    </xf>
    <xf numFmtId="0" fontId="0" fillId="0" borderId="48" xfId="62" applyBorder="1" applyAlignment="1">
      <alignment horizontal="center" vertical="center" shrinkToFit="1"/>
      <protection/>
    </xf>
    <xf numFmtId="0" fontId="58" fillId="0" borderId="41" xfId="60" applyFont="1" applyBorder="1" applyAlignment="1">
      <alignment horizontal="left" vertical="center" wrapText="1"/>
      <protection/>
    </xf>
    <xf numFmtId="0" fontId="58" fillId="0" borderId="49" xfId="60" applyFont="1" applyBorder="1" applyAlignment="1">
      <alignment horizontal="left" vertical="center" wrapText="1"/>
      <protection/>
    </xf>
    <xf numFmtId="0" fontId="58" fillId="0" borderId="48" xfId="60" applyFont="1" applyBorder="1" applyAlignment="1">
      <alignment horizontal="left" vertical="center" wrapText="1"/>
      <protection/>
    </xf>
    <xf numFmtId="0" fontId="58" fillId="0" borderId="51" xfId="60" applyFont="1" applyBorder="1" applyAlignment="1">
      <alignment horizontal="center" vertical="center" wrapText="1"/>
      <protection/>
    </xf>
    <xf numFmtId="0" fontId="58" fillId="0" borderId="0" xfId="60" applyFont="1" applyBorder="1" applyAlignment="1">
      <alignment horizontal="center" vertical="center" wrapText="1"/>
      <protection/>
    </xf>
    <xf numFmtId="0" fontId="58" fillId="0" borderId="50" xfId="60" applyFont="1" applyBorder="1" applyAlignment="1">
      <alignment horizontal="center" vertical="center" wrapText="1"/>
      <protection/>
    </xf>
    <xf numFmtId="0" fontId="59" fillId="0" borderId="10" xfId="60" applyFont="1" applyBorder="1" applyAlignment="1">
      <alignment vertical="center" wrapText="1"/>
      <protection/>
    </xf>
    <xf numFmtId="0" fontId="59" fillId="0" borderId="10" xfId="60" applyFont="1" applyBorder="1" applyAlignment="1">
      <alignment vertical="center"/>
      <protection/>
    </xf>
    <xf numFmtId="0" fontId="59" fillId="0" borderId="41" xfId="60" applyFont="1" applyBorder="1" applyAlignment="1">
      <alignment vertical="center" wrapText="1"/>
      <protection/>
    </xf>
    <xf numFmtId="0" fontId="59" fillId="0" borderId="49" xfId="60" applyFont="1" applyBorder="1" applyAlignment="1">
      <alignment vertical="center" wrapText="1"/>
      <protection/>
    </xf>
    <xf numFmtId="0" fontId="59" fillId="0" borderId="48" xfId="60" applyFont="1" applyBorder="1" applyAlignment="1">
      <alignment vertical="center" wrapText="1"/>
      <protection/>
    </xf>
    <xf numFmtId="0" fontId="59" fillId="0" borderId="0" xfId="60" applyFont="1" applyBorder="1" applyAlignment="1">
      <alignment horizontal="left" vertical="center" wrapText="1"/>
      <protection/>
    </xf>
    <xf numFmtId="0" fontId="59" fillId="0" borderId="51" xfId="60" applyFont="1" applyBorder="1" applyAlignment="1">
      <alignment horizontal="center" vertical="center"/>
      <protection/>
    </xf>
    <xf numFmtId="0" fontId="59" fillId="0" borderId="50" xfId="60" applyFont="1" applyBorder="1" applyAlignment="1">
      <alignment horizontal="center" vertical="center"/>
      <protection/>
    </xf>
    <xf numFmtId="0" fontId="58" fillId="0" borderId="0" xfId="60" applyFont="1" applyAlignment="1">
      <alignment horizontal="left" vertical="center" wrapText="1" indent="6"/>
      <protection/>
    </xf>
    <xf numFmtId="0" fontId="58" fillId="0" borderId="0" xfId="60" applyFont="1" applyAlignment="1">
      <alignment horizontal="left" vertical="center" indent="6"/>
      <protection/>
    </xf>
    <xf numFmtId="0" fontId="58" fillId="0" borderId="10" xfId="60" applyFont="1" applyBorder="1" applyAlignment="1">
      <alignment horizontal="center" vertical="center"/>
      <protection/>
    </xf>
    <xf numFmtId="0" fontId="58" fillId="0" borderId="41" xfId="60" applyFont="1" applyBorder="1" applyAlignment="1">
      <alignment horizontal="center" vertical="center"/>
      <protection/>
    </xf>
    <xf numFmtId="0" fontId="58" fillId="0" borderId="49" xfId="60" applyFont="1" applyBorder="1" applyAlignment="1">
      <alignment horizontal="center" vertical="center"/>
      <protection/>
    </xf>
    <xf numFmtId="0" fontId="58" fillId="0" borderId="48" xfId="60" applyFont="1" applyBorder="1" applyAlignment="1">
      <alignment horizontal="center" vertical="center"/>
      <protection/>
    </xf>
    <xf numFmtId="0" fontId="58" fillId="0" borderId="41" xfId="60" applyFont="1" applyBorder="1" applyAlignment="1">
      <alignment horizontal="left" vertical="center"/>
      <protection/>
    </xf>
    <xf numFmtId="0" fontId="58" fillId="0" borderId="49" xfId="60" applyFont="1" applyBorder="1" applyAlignment="1">
      <alignment horizontal="left" vertical="center"/>
      <protection/>
    </xf>
    <xf numFmtId="0" fontId="58" fillId="0" borderId="48" xfId="60" applyFont="1" applyBorder="1" applyAlignment="1">
      <alignment horizontal="left" vertical="center"/>
      <protection/>
    </xf>
    <xf numFmtId="0" fontId="58" fillId="0" borderId="41" xfId="60" applyFont="1" applyBorder="1" applyAlignment="1">
      <alignment horizontal="left" vertical="center" wrapText="1" indent="1"/>
      <protection/>
    </xf>
    <xf numFmtId="0" fontId="58" fillId="0" borderId="49" xfId="60" applyFont="1" applyBorder="1" applyAlignment="1">
      <alignment horizontal="left" vertical="center" wrapText="1" indent="1"/>
      <protection/>
    </xf>
    <xf numFmtId="0" fontId="58" fillId="0" borderId="48" xfId="60" applyFont="1" applyBorder="1" applyAlignment="1">
      <alignment horizontal="left" vertical="center" wrapText="1" indent="1"/>
      <protection/>
    </xf>
    <xf numFmtId="0" fontId="59" fillId="0" borderId="54" xfId="60" applyFont="1" applyBorder="1" applyAlignment="1">
      <alignment vertical="center" wrapText="1"/>
      <protection/>
    </xf>
    <xf numFmtId="0" fontId="63" fillId="0" borderId="54" xfId="60" applyFont="1" applyBorder="1" applyAlignment="1">
      <alignment vertical="center" wrapText="1"/>
      <protection/>
    </xf>
    <xf numFmtId="0" fontId="59" fillId="0" borderId="58" xfId="60" applyFont="1" applyBorder="1" applyAlignment="1">
      <alignment horizontal="center" vertical="center"/>
      <protection/>
    </xf>
    <xf numFmtId="0" fontId="63" fillId="0" borderId="60" xfId="60" applyFont="1" applyBorder="1" applyAlignment="1">
      <alignment horizontal="center" vertical="center"/>
      <protection/>
    </xf>
    <xf numFmtId="0" fontId="59" fillId="0" borderId="55" xfId="60" applyFont="1" applyBorder="1" applyAlignment="1">
      <alignment vertical="center" wrapText="1"/>
      <protection/>
    </xf>
    <xf numFmtId="0" fontId="63" fillId="0" borderId="55" xfId="60" applyFont="1" applyBorder="1" applyAlignment="1">
      <alignment vertical="center" wrapText="1"/>
      <protection/>
    </xf>
    <xf numFmtId="0" fontId="59" fillId="0" borderId="56" xfId="60" applyFont="1" applyBorder="1" applyAlignment="1">
      <alignment horizontal="center" vertical="center"/>
      <protection/>
    </xf>
    <xf numFmtId="0" fontId="63" fillId="0" borderId="61" xfId="60" applyFont="1" applyBorder="1" applyAlignment="1">
      <alignment horizontal="center" vertical="center"/>
      <protection/>
    </xf>
    <xf numFmtId="0" fontId="59" fillId="0" borderId="41" xfId="60" applyFont="1" applyBorder="1" applyAlignment="1">
      <alignment horizontal="left" vertical="center" wrapText="1" indent="1"/>
      <protection/>
    </xf>
    <xf numFmtId="0" fontId="59" fillId="0" borderId="49" xfId="60" applyFont="1" applyBorder="1" applyAlignment="1">
      <alignment horizontal="left" vertical="center" wrapText="1" indent="1"/>
      <protection/>
    </xf>
    <xf numFmtId="0" fontId="59" fillId="0" borderId="48" xfId="60" applyFont="1" applyBorder="1" applyAlignment="1">
      <alignment horizontal="left" vertical="center" wrapText="1" indent="1"/>
      <protection/>
    </xf>
    <xf numFmtId="0" fontId="58" fillId="0" borderId="51" xfId="60" applyFont="1" applyBorder="1" applyAlignment="1">
      <alignment horizontal="left" vertical="center" wrapText="1"/>
      <protection/>
    </xf>
    <xf numFmtId="0" fontId="58" fillId="0" borderId="0" xfId="60" applyFont="1" applyBorder="1" applyAlignment="1">
      <alignment horizontal="left" vertical="center" wrapText="1"/>
      <protection/>
    </xf>
    <xf numFmtId="0" fontId="58" fillId="0" borderId="50" xfId="60" applyFont="1" applyBorder="1" applyAlignment="1">
      <alignment horizontal="left" vertical="center" wrapText="1"/>
      <protection/>
    </xf>
    <xf numFmtId="0" fontId="58" fillId="0" borderId="0" xfId="60" applyFont="1" applyAlignment="1">
      <alignment horizontal="left" vertical="center" wrapText="1"/>
      <protection/>
    </xf>
    <xf numFmtId="0" fontId="59" fillId="0" borderId="41" xfId="60" applyFont="1" applyBorder="1" applyAlignment="1">
      <alignment horizontal="left" vertical="center" indent="1"/>
      <protection/>
    </xf>
    <xf numFmtId="0" fontId="59" fillId="0" borderId="49" xfId="60" applyFont="1" applyBorder="1" applyAlignment="1">
      <alignment horizontal="left" vertical="center" indent="1"/>
      <protection/>
    </xf>
    <xf numFmtId="0" fontId="59" fillId="0" borderId="48" xfId="60" applyFont="1" applyBorder="1" applyAlignment="1">
      <alignment horizontal="left" vertical="center" indent="1"/>
      <protection/>
    </xf>
    <xf numFmtId="0" fontId="58" fillId="0" borderId="54" xfId="60" applyFont="1" applyBorder="1" applyAlignment="1">
      <alignment horizontal="left" vertical="center" wrapText="1"/>
      <protection/>
    </xf>
    <xf numFmtId="0" fontId="9" fillId="0" borderId="0" xfId="60" applyFont="1" applyBorder="1" applyAlignment="1">
      <alignment horizontal="left" vertical="center" wrapText="1"/>
      <protection/>
    </xf>
    <xf numFmtId="0" fontId="59" fillId="0" borderId="41" xfId="60" applyFont="1" applyBorder="1" applyAlignment="1">
      <alignment horizontal="center" vertical="center"/>
      <protection/>
    </xf>
    <xf numFmtId="0" fontId="59" fillId="0" borderId="49" xfId="60" applyFont="1" applyBorder="1" applyAlignment="1">
      <alignment horizontal="center" vertical="center"/>
      <protection/>
    </xf>
    <xf numFmtId="0" fontId="59" fillId="0" borderId="48" xfId="60" applyFont="1" applyBorder="1" applyAlignment="1">
      <alignment horizontal="center" vertical="center"/>
      <protection/>
    </xf>
    <xf numFmtId="0" fontId="11" fillId="0" borderId="0" xfId="60" applyFont="1" applyFill="1" applyAlignment="1">
      <alignment horizontal="center" vertical="center" wrapText="1"/>
      <protection/>
    </xf>
    <xf numFmtId="0" fontId="11" fillId="0" borderId="0" xfId="60" applyFont="1" applyFill="1" applyAlignment="1">
      <alignment horizontal="center" vertical="center"/>
      <protection/>
    </xf>
    <xf numFmtId="0" fontId="11" fillId="0" borderId="10" xfId="60" applyFont="1" applyFill="1" applyBorder="1" applyAlignment="1">
      <alignment horizontal="center" vertical="center"/>
      <protection/>
    </xf>
    <xf numFmtId="0" fontId="11" fillId="0" borderId="41" xfId="60" applyFont="1" applyFill="1" applyBorder="1" applyAlignment="1">
      <alignment horizontal="center" vertical="center"/>
      <protection/>
    </xf>
    <xf numFmtId="0" fontId="11" fillId="0" borderId="49" xfId="60" applyFont="1" applyFill="1" applyBorder="1" applyAlignment="1">
      <alignment horizontal="center" vertical="center"/>
      <protection/>
    </xf>
    <xf numFmtId="0" fontId="11" fillId="0" borderId="48" xfId="60" applyFont="1" applyFill="1" applyBorder="1" applyAlignment="1">
      <alignment horizontal="center" vertical="center"/>
      <protection/>
    </xf>
    <xf numFmtId="0" fontId="11" fillId="0" borderId="41" xfId="60" applyFont="1" applyFill="1" applyBorder="1" applyAlignment="1">
      <alignment horizontal="left" vertical="center"/>
      <protection/>
    </xf>
    <xf numFmtId="0" fontId="11" fillId="0" borderId="49" xfId="60" applyFont="1" applyFill="1" applyBorder="1" applyAlignment="1">
      <alignment horizontal="left" vertical="center"/>
      <protection/>
    </xf>
    <xf numFmtId="0" fontId="11" fillId="0" borderId="48" xfId="60" applyFont="1" applyFill="1" applyBorder="1" applyAlignment="1">
      <alignment horizontal="left" vertical="center"/>
      <protection/>
    </xf>
    <xf numFmtId="0" fontId="12" fillId="0" borderId="51" xfId="60" applyFont="1" applyFill="1" applyBorder="1" applyAlignment="1">
      <alignment horizontal="center" vertical="center"/>
      <protection/>
    </xf>
    <xf numFmtId="0" fontId="12" fillId="0" borderId="50" xfId="60" applyFont="1" applyFill="1" applyBorder="1" applyAlignment="1">
      <alignment horizontal="center" vertical="center"/>
      <protection/>
    </xf>
    <xf numFmtId="0" fontId="11" fillId="0" borderId="41" xfId="60" applyFont="1" applyFill="1" applyBorder="1" applyAlignment="1">
      <alignment horizontal="left" vertical="center" wrapText="1"/>
      <protection/>
    </xf>
    <xf numFmtId="0" fontId="11" fillId="0" borderId="49" xfId="60" applyFont="1" applyFill="1" applyBorder="1" applyAlignment="1">
      <alignment horizontal="left" vertical="center" wrapText="1"/>
      <protection/>
    </xf>
    <xf numFmtId="0" fontId="11" fillId="0" borderId="48" xfId="60" applyFont="1" applyFill="1" applyBorder="1" applyAlignment="1">
      <alignment horizontal="left" vertical="center" wrapText="1"/>
      <protection/>
    </xf>
    <xf numFmtId="0" fontId="11" fillId="0" borderId="51" xfId="60" applyFont="1" applyFill="1" applyBorder="1" applyAlignment="1">
      <alignment horizontal="center" vertical="center" wrapText="1"/>
      <protection/>
    </xf>
    <xf numFmtId="0" fontId="11" fillId="0" borderId="0" xfId="60" applyFont="1" applyFill="1" applyBorder="1" applyAlignment="1">
      <alignment horizontal="center" vertical="center" wrapText="1"/>
      <protection/>
    </xf>
    <xf numFmtId="0" fontId="11" fillId="0" borderId="50" xfId="60" applyFont="1" applyFill="1" applyBorder="1" applyAlignment="1">
      <alignment horizontal="center" vertical="center" wrapText="1"/>
      <protection/>
    </xf>
    <xf numFmtId="0" fontId="11" fillId="0" borderId="0" xfId="60" applyFont="1" applyFill="1" applyBorder="1" applyAlignment="1">
      <alignment horizontal="left" vertical="center" wrapText="1"/>
      <protection/>
    </xf>
    <xf numFmtId="0" fontId="11" fillId="0" borderId="50" xfId="60" applyFont="1" applyFill="1" applyBorder="1" applyAlignment="1">
      <alignment horizontal="left" vertical="center" wrapText="1"/>
      <protection/>
    </xf>
    <xf numFmtId="0" fontId="12" fillId="0" borderId="10" xfId="60" applyFont="1" applyFill="1" applyBorder="1" applyAlignment="1">
      <alignment vertical="center"/>
      <protection/>
    </xf>
    <xf numFmtId="0" fontId="12" fillId="0" borderId="41" xfId="60" applyFont="1" applyFill="1" applyBorder="1" applyAlignment="1">
      <alignment vertical="center" wrapText="1"/>
      <protection/>
    </xf>
    <xf numFmtId="0" fontId="12" fillId="0" borderId="49" xfId="60" applyFont="1" applyFill="1" applyBorder="1" applyAlignment="1">
      <alignment vertical="center" wrapText="1"/>
      <protection/>
    </xf>
    <xf numFmtId="0" fontId="12" fillId="0" borderId="48" xfId="60" applyFont="1" applyFill="1" applyBorder="1" applyAlignment="1">
      <alignment vertical="center" wrapText="1"/>
      <protection/>
    </xf>
    <xf numFmtId="0" fontId="12" fillId="0" borderId="0" xfId="60" applyFont="1" applyFill="1" applyBorder="1" applyAlignment="1">
      <alignment horizontal="left" vertical="center" wrapText="1"/>
      <protection/>
    </xf>
    <xf numFmtId="0" fontId="11" fillId="0" borderId="51" xfId="60" applyFont="1" applyFill="1" applyBorder="1" applyAlignment="1">
      <alignment horizontal="left" vertical="center" wrapText="1"/>
      <protection/>
    </xf>
    <xf numFmtId="0" fontId="0" fillId="0" borderId="44" xfId="62" applyBorder="1" applyAlignment="1">
      <alignment vertical="center"/>
      <protection/>
    </xf>
    <xf numFmtId="0" fontId="0" fillId="0" borderId="48" xfId="62" applyBorder="1" applyAlignment="1">
      <alignment vertical="center"/>
      <protection/>
    </xf>
    <xf numFmtId="0" fontId="0" fillId="0" borderId="40" xfId="62" applyBorder="1" applyAlignment="1">
      <alignment horizontal="center" vertical="center"/>
      <protection/>
    </xf>
    <xf numFmtId="0" fontId="0" fillId="0" borderId="62" xfId="62" applyBorder="1" applyAlignment="1">
      <alignment horizontal="center" vertical="center"/>
      <protection/>
    </xf>
    <xf numFmtId="0" fontId="0" fillId="0" borderId="35" xfId="62" applyBorder="1" applyAlignment="1">
      <alignment horizontal="left" vertical="center" wrapText="1"/>
      <protection/>
    </xf>
    <xf numFmtId="0" fontId="0" fillId="0" borderId="35" xfId="62" applyBorder="1" applyAlignment="1">
      <alignment horizontal="center" vertical="center"/>
      <protection/>
    </xf>
    <xf numFmtId="0" fontId="0" fillId="10" borderId="35" xfId="62" applyFill="1" applyBorder="1" applyAlignment="1">
      <alignment horizontal="center" vertical="center"/>
      <protection/>
    </xf>
    <xf numFmtId="176" fontId="0" fillId="0" borderId="35" xfId="62" applyNumberFormat="1" applyBorder="1" applyAlignment="1">
      <alignment horizontal="center" vertical="center"/>
      <protection/>
    </xf>
    <xf numFmtId="0" fontId="0" fillId="0" borderId="63" xfId="62" applyBorder="1" applyAlignment="1">
      <alignment vertical="center"/>
      <protection/>
    </xf>
    <xf numFmtId="0" fontId="0" fillId="0" borderId="45" xfId="62" applyBorder="1" applyAlignment="1">
      <alignment vertical="center"/>
      <protection/>
    </xf>
    <xf numFmtId="0" fontId="0" fillId="0" borderId="44" xfId="62" applyBorder="1" applyAlignment="1">
      <alignment vertical="center" wrapText="1"/>
      <protection/>
    </xf>
    <xf numFmtId="0" fontId="0" fillId="0" borderId="48" xfId="62" applyBorder="1" applyAlignment="1">
      <alignment vertical="center" wrapText="1"/>
      <protection/>
    </xf>
    <xf numFmtId="0" fontId="0" fillId="0" borderId="63" xfId="62" applyBorder="1" applyAlignment="1">
      <alignment horizontal="center" vertical="center" wrapText="1"/>
      <protection/>
    </xf>
    <xf numFmtId="0" fontId="0" fillId="0" borderId="45" xfId="62" applyBorder="1" applyAlignment="1">
      <alignment horizontal="center" vertical="center" wrapText="1"/>
      <protection/>
    </xf>
    <xf numFmtId="0" fontId="0" fillId="0" borderId="10" xfId="62" applyBorder="1" applyAlignment="1">
      <alignment horizontal="left" vertical="center" wrapText="1"/>
      <protection/>
    </xf>
    <xf numFmtId="0" fontId="0" fillId="10" borderId="10" xfId="62" applyFill="1" applyBorder="1" applyAlignment="1">
      <alignment horizontal="center" vertical="center"/>
      <protection/>
    </xf>
    <xf numFmtId="0" fontId="0" fillId="0" borderId="10" xfId="62" applyBorder="1" applyAlignment="1">
      <alignment horizontal="left" vertical="center"/>
      <protection/>
    </xf>
    <xf numFmtId="0" fontId="0" fillId="0" borderId="0" xfId="62" applyBorder="1" applyAlignment="1">
      <alignment horizontal="center" vertical="center"/>
      <protection/>
    </xf>
    <xf numFmtId="0" fontId="0" fillId="0" borderId="0" xfId="62" applyBorder="1" applyAlignment="1">
      <alignment horizontal="center" vertical="center" shrinkToFit="1"/>
      <protection/>
    </xf>
    <xf numFmtId="0" fontId="0" fillId="0" borderId="25" xfId="62" applyBorder="1" applyAlignment="1">
      <alignment horizontal="left" vertical="center" wrapText="1"/>
      <protection/>
    </xf>
    <xf numFmtId="0" fontId="0" fillId="0" borderId="25" xfId="62" applyBorder="1" applyAlignment="1">
      <alignment horizontal="left" vertical="center"/>
      <protection/>
    </xf>
    <xf numFmtId="0" fontId="0" fillId="0" borderId="25" xfId="62" applyBorder="1" applyAlignment="1">
      <alignment horizontal="center" vertical="center"/>
      <protection/>
    </xf>
    <xf numFmtId="0" fontId="0" fillId="10" borderId="25" xfId="62" applyFill="1" applyBorder="1" applyAlignment="1">
      <alignment horizontal="center" vertical="center"/>
      <protection/>
    </xf>
    <xf numFmtId="176" fontId="0" fillId="0" borderId="25" xfId="62" applyNumberFormat="1" applyBorder="1" applyAlignment="1">
      <alignment horizontal="center" vertical="center"/>
      <protection/>
    </xf>
    <xf numFmtId="0" fontId="0" fillId="0" borderId="40" xfId="62" applyBorder="1" applyAlignment="1">
      <alignment horizontal="left" vertical="center"/>
      <protection/>
    </xf>
    <xf numFmtId="0" fontId="0" fillId="0" borderId="62" xfId="62" applyBorder="1" applyAlignment="1">
      <alignment horizontal="left" vertical="center"/>
      <protection/>
    </xf>
    <xf numFmtId="0" fontId="12" fillId="0" borderId="41" xfId="60" applyFont="1" applyFill="1" applyBorder="1" applyAlignment="1">
      <alignment horizontal="left" vertical="center" wrapText="1" indent="1"/>
      <protection/>
    </xf>
    <xf numFmtId="0" fontId="12" fillId="0" borderId="49" xfId="60" applyFont="1" applyFill="1" applyBorder="1" applyAlignment="1">
      <alignment horizontal="left" vertical="center" wrapText="1" indent="1"/>
      <protection/>
    </xf>
    <xf numFmtId="0" fontId="12" fillId="0" borderId="48" xfId="60" applyFont="1" applyFill="1" applyBorder="1" applyAlignment="1">
      <alignment horizontal="left" vertical="center" wrapText="1" indent="1"/>
      <protection/>
    </xf>
    <xf numFmtId="0" fontId="12" fillId="0" borderId="54" xfId="60" applyFont="1" applyFill="1" applyBorder="1" applyAlignment="1">
      <alignment vertical="center" wrapText="1"/>
      <protection/>
    </xf>
    <xf numFmtId="0" fontId="7" fillId="0" borderId="54" xfId="60" applyFont="1" applyFill="1" applyBorder="1" applyAlignment="1">
      <alignment vertical="center" wrapText="1"/>
      <protection/>
    </xf>
    <xf numFmtId="0" fontId="12" fillId="0" borderId="58" xfId="60" applyFont="1" applyFill="1" applyBorder="1" applyAlignment="1">
      <alignment horizontal="center" vertical="center"/>
      <protection/>
    </xf>
    <xf numFmtId="0" fontId="7" fillId="0" borderId="60" xfId="60" applyFont="1" applyFill="1" applyBorder="1" applyAlignment="1">
      <alignment horizontal="center" vertical="center"/>
      <protection/>
    </xf>
    <xf numFmtId="0" fontId="11" fillId="0" borderId="47" xfId="60" applyFont="1" applyFill="1" applyBorder="1" applyAlignment="1">
      <alignment horizontal="left" vertical="center" wrapText="1"/>
      <protection/>
    </xf>
    <xf numFmtId="0" fontId="11" fillId="0" borderId="45" xfId="60" applyFont="1" applyFill="1" applyBorder="1" applyAlignment="1">
      <alignment horizontal="left" vertical="center" wrapText="1"/>
      <protection/>
    </xf>
    <xf numFmtId="0" fontId="12" fillId="0" borderId="55" xfId="60" applyFont="1" applyFill="1" applyBorder="1" applyAlignment="1">
      <alignment vertical="center" wrapText="1"/>
      <protection/>
    </xf>
    <xf numFmtId="0" fontId="7" fillId="0" borderId="55" xfId="60" applyFont="1" applyFill="1" applyBorder="1" applyAlignment="1">
      <alignment vertical="center" wrapText="1"/>
      <protection/>
    </xf>
    <xf numFmtId="0" fontId="12" fillId="0" borderId="56" xfId="60" applyFont="1" applyFill="1" applyBorder="1" applyAlignment="1">
      <alignment horizontal="center" vertical="center"/>
      <protection/>
    </xf>
    <xf numFmtId="0" fontId="7" fillId="0" borderId="61" xfId="60" applyFont="1" applyFill="1" applyBorder="1" applyAlignment="1">
      <alignment horizontal="center" vertical="center"/>
      <protection/>
    </xf>
    <xf numFmtId="0" fontId="11" fillId="0" borderId="53" xfId="60" applyFont="1" applyFill="1" applyBorder="1" applyAlignment="1">
      <alignment horizontal="left" vertical="center" wrapText="1"/>
      <protection/>
    </xf>
    <xf numFmtId="0" fontId="11" fillId="0" borderId="54" xfId="60" applyFont="1" applyFill="1" applyBorder="1" applyAlignment="1">
      <alignment horizontal="left" vertical="center" wrapText="1"/>
      <protection/>
    </xf>
    <xf numFmtId="0" fontId="12" fillId="0" borderId="10" xfId="60" applyFont="1" applyFill="1" applyBorder="1" applyAlignment="1">
      <alignment vertical="center" wrapText="1"/>
      <protection/>
    </xf>
    <xf numFmtId="0" fontId="11" fillId="0" borderId="52" xfId="60" applyFont="1" applyFill="1" applyBorder="1" applyAlignment="1">
      <alignment horizontal="left" vertical="center" wrapText="1"/>
      <protection/>
    </xf>
    <xf numFmtId="0" fontId="11" fillId="0" borderId="53" xfId="60" applyFont="1" applyFill="1" applyBorder="1" applyAlignment="1">
      <alignment horizontal="center" vertical="center" wrapText="1"/>
      <protection/>
    </xf>
    <xf numFmtId="0" fontId="11" fillId="0" borderId="54" xfId="60" applyFont="1" applyFill="1" applyBorder="1" applyAlignment="1">
      <alignment horizontal="center" vertical="center" wrapText="1"/>
      <protection/>
    </xf>
    <xf numFmtId="0" fontId="11" fillId="0" borderId="52" xfId="60" applyFont="1" applyFill="1" applyBorder="1" applyAlignment="1">
      <alignment horizontal="center" vertical="center" wrapText="1"/>
      <protection/>
    </xf>
    <xf numFmtId="0" fontId="11" fillId="0" borderId="46" xfId="60" applyFont="1" applyFill="1" applyBorder="1" applyAlignment="1">
      <alignment horizontal="center" vertical="center" wrapText="1"/>
      <protection/>
    </xf>
    <xf numFmtId="0" fontId="11" fillId="0" borderId="47" xfId="60" applyFont="1" applyFill="1" applyBorder="1" applyAlignment="1">
      <alignment horizontal="center" vertical="center" wrapText="1"/>
      <protection/>
    </xf>
    <xf numFmtId="0" fontId="11" fillId="0" borderId="45" xfId="60" applyFont="1" applyFill="1" applyBorder="1" applyAlignment="1">
      <alignment horizontal="center" vertical="center" wrapText="1"/>
      <protection/>
    </xf>
    <xf numFmtId="0" fontId="11" fillId="0" borderId="46" xfId="60" applyFont="1" applyFill="1" applyBorder="1" applyAlignment="1">
      <alignment horizontal="left" vertical="center" wrapText="1"/>
      <protection/>
    </xf>
    <xf numFmtId="0" fontId="0" fillId="16" borderId="41" xfId="62" applyFill="1" applyBorder="1" applyAlignment="1">
      <alignment horizontal="center" vertical="center"/>
      <protection/>
    </xf>
    <xf numFmtId="0" fontId="0" fillId="16" borderId="48" xfId="62" applyFill="1" applyBorder="1" applyAlignment="1">
      <alignment horizontal="center" vertical="center"/>
      <protection/>
    </xf>
    <xf numFmtId="178" fontId="0" fillId="0" borderId="41" xfId="62" applyNumberFormat="1" applyBorder="1" applyAlignment="1">
      <alignment horizontal="center" vertical="center"/>
      <protection/>
    </xf>
    <xf numFmtId="0" fontId="0" fillId="13" borderId="42" xfId="62" applyFill="1" applyBorder="1" applyAlignment="1">
      <alignment horizontal="center" vertical="center"/>
      <protection/>
    </xf>
    <xf numFmtId="0" fontId="0" fillId="13" borderId="64" xfId="62" applyFill="1" applyBorder="1" applyAlignment="1">
      <alignment horizontal="center" vertical="center"/>
      <protection/>
    </xf>
    <xf numFmtId="0" fontId="14" fillId="0" borderId="65" xfId="60" applyFont="1" applyBorder="1" applyAlignment="1">
      <alignment vertical="center" wrapText="1"/>
      <protection/>
    </xf>
    <xf numFmtId="0" fontId="7" fillId="0" borderId="65" xfId="60" applyFont="1" applyBorder="1" applyAlignment="1">
      <alignment vertical="center"/>
      <protection/>
    </xf>
    <xf numFmtId="0" fontId="12" fillId="0" borderId="58" xfId="60" applyFont="1" applyBorder="1" applyAlignment="1">
      <alignment horizontal="center" vertical="center"/>
      <protection/>
    </xf>
    <xf numFmtId="0" fontId="7" fillId="0" borderId="60" xfId="60" applyFont="1" applyBorder="1" applyAlignment="1">
      <alignment horizontal="center" vertical="center"/>
      <protection/>
    </xf>
    <xf numFmtId="0" fontId="12" fillId="0" borderId="57" xfId="60" applyFont="1" applyBorder="1" applyAlignment="1">
      <alignment vertical="center" wrapText="1"/>
      <protection/>
    </xf>
    <xf numFmtId="0" fontId="7" fillId="0" borderId="57" xfId="60" applyFont="1" applyBorder="1" applyAlignment="1">
      <alignment vertical="center"/>
      <protection/>
    </xf>
    <xf numFmtId="0" fontId="12" fillId="0" borderId="56" xfId="60" applyFont="1" applyBorder="1" applyAlignment="1">
      <alignment horizontal="center" vertical="center"/>
      <protection/>
    </xf>
    <xf numFmtId="0" fontId="13" fillId="0" borderId="61" xfId="60" applyFont="1" applyBorder="1" applyAlignment="1">
      <alignment horizontal="center" vertical="center"/>
      <protection/>
    </xf>
    <xf numFmtId="0" fontId="7" fillId="0" borderId="0" xfId="60" applyFont="1" applyFill="1" applyAlignment="1">
      <alignment horizontal="left" vertical="center"/>
      <protection/>
    </xf>
    <xf numFmtId="0" fontId="7" fillId="0" borderId="50" xfId="60" applyFont="1" applyFill="1" applyBorder="1" applyAlignment="1">
      <alignment horizontal="left" vertical="center"/>
      <protection/>
    </xf>
    <xf numFmtId="0" fontId="11" fillId="0" borderId="53" xfId="60" applyFont="1" applyFill="1" applyBorder="1" applyAlignment="1">
      <alignment horizontal="center" vertical="center"/>
      <protection/>
    </xf>
    <xf numFmtId="0" fontId="7" fillId="0" borderId="52" xfId="60" applyFont="1" applyFill="1" applyBorder="1" applyAlignment="1">
      <alignment horizontal="center" vertical="center"/>
      <protection/>
    </xf>
    <xf numFmtId="0" fontId="7" fillId="0" borderId="51" xfId="60" applyFont="1" applyFill="1" applyBorder="1" applyAlignment="1">
      <alignment horizontal="center" vertical="center"/>
      <protection/>
    </xf>
    <xf numFmtId="0" fontId="7" fillId="0" borderId="50" xfId="60" applyFont="1" applyFill="1" applyBorder="1" applyAlignment="1">
      <alignment horizontal="center" vertical="center"/>
      <protection/>
    </xf>
    <xf numFmtId="0" fontId="7" fillId="0" borderId="46" xfId="60" applyFont="1" applyFill="1" applyBorder="1" applyAlignment="1">
      <alignment horizontal="center" vertical="center"/>
      <protection/>
    </xf>
    <xf numFmtId="0" fontId="7" fillId="0" borderId="45" xfId="60" applyFont="1" applyFill="1" applyBorder="1" applyAlignment="1">
      <alignment horizontal="center" vertical="center"/>
      <protection/>
    </xf>
    <xf numFmtId="0" fontId="0" fillId="0" borderId="44" xfId="62" applyBorder="1" applyAlignment="1">
      <alignment horizontal="left" vertical="center" shrinkToFit="1"/>
      <protection/>
    </xf>
    <xf numFmtId="0" fontId="0" fillId="0" borderId="48" xfId="62" applyBorder="1" applyAlignment="1">
      <alignment horizontal="left" vertical="center" shrinkToFit="1"/>
      <protection/>
    </xf>
    <xf numFmtId="0" fontId="0" fillId="0" borderId="43" xfId="62" applyBorder="1" applyAlignment="1">
      <alignment horizontal="left" vertical="center"/>
      <protection/>
    </xf>
    <xf numFmtId="0" fontId="0" fillId="0" borderId="66" xfId="62" applyBorder="1" applyAlignment="1">
      <alignment horizontal="left" vertical="center"/>
      <protection/>
    </xf>
    <xf numFmtId="0" fontId="0" fillId="0" borderId="67" xfId="62" applyBorder="1" applyAlignment="1">
      <alignment horizontal="center" vertical="center"/>
      <protection/>
    </xf>
    <xf numFmtId="0" fontId="0" fillId="0" borderId="68" xfId="62" applyBorder="1" applyAlignment="1">
      <alignment horizontal="center" vertical="center"/>
      <protection/>
    </xf>
    <xf numFmtId="0" fontId="0" fillId="0" borderId="51" xfId="62" applyFill="1" applyBorder="1" applyAlignment="1">
      <alignment horizontal="left" vertical="center"/>
      <protection/>
    </xf>
    <xf numFmtId="0" fontId="59" fillId="0" borderId="65" xfId="60" applyFont="1" applyBorder="1" applyAlignment="1">
      <alignment vertical="center" wrapText="1"/>
      <protection/>
    </xf>
    <xf numFmtId="0" fontId="63" fillId="0" borderId="65" xfId="60" applyFont="1" applyBorder="1" applyAlignment="1">
      <alignment vertical="center"/>
      <protection/>
    </xf>
    <xf numFmtId="0" fontId="58" fillId="0" borderId="0" xfId="60" applyFont="1" applyAlignment="1">
      <alignment horizontal="center" vertical="center" wrapText="1"/>
      <protection/>
    </xf>
    <xf numFmtId="0" fontId="58" fillId="0" borderId="0" xfId="60" applyFont="1" applyAlignment="1">
      <alignment horizontal="center" vertical="center"/>
      <protection/>
    </xf>
    <xf numFmtId="0" fontId="59" fillId="0" borderId="57" xfId="60" applyFont="1" applyBorder="1" applyAlignment="1">
      <alignment vertical="center" wrapText="1"/>
      <protection/>
    </xf>
    <xf numFmtId="0" fontId="63" fillId="0" borderId="57" xfId="60" applyFont="1" applyBorder="1" applyAlignment="1">
      <alignment vertical="center"/>
      <protection/>
    </xf>
    <xf numFmtId="0" fontId="64" fillId="0" borderId="61" xfId="60" applyFont="1" applyBorder="1" applyAlignment="1">
      <alignment horizontal="center" vertical="center"/>
      <protection/>
    </xf>
    <xf numFmtId="0" fontId="11" fillId="0" borderId="41" xfId="60" applyFont="1" applyFill="1" applyBorder="1" applyAlignment="1">
      <alignment horizontal="left" vertical="center" wrapText="1" indent="1"/>
      <protection/>
    </xf>
    <xf numFmtId="0" fontId="11" fillId="0" borderId="49" xfId="60" applyFont="1" applyFill="1" applyBorder="1" applyAlignment="1">
      <alignment horizontal="left" vertical="center" wrapText="1" indent="1"/>
      <protection/>
    </xf>
    <xf numFmtId="0" fontId="11" fillId="0" borderId="48" xfId="60" applyFont="1" applyFill="1" applyBorder="1" applyAlignment="1">
      <alignment horizontal="left" vertical="center" wrapText="1" indent="1"/>
      <protection/>
    </xf>
    <xf numFmtId="0" fontId="12" fillId="0" borderId="60" xfId="60" applyFont="1" applyFill="1" applyBorder="1" applyAlignment="1">
      <alignment horizontal="center" vertical="center"/>
      <protection/>
    </xf>
    <xf numFmtId="0" fontId="12" fillId="0" borderId="69" xfId="60" applyFont="1" applyFill="1" applyBorder="1" applyAlignment="1">
      <alignment horizontal="center" vertical="center"/>
      <protection/>
    </xf>
    <xf numFmtId="0" fontId="12" fillId="0" borderId="70" xfId="60" applyFont="1" applyFill="1" applyBorder="1" applyAlignment="1">
      <alignment horizontal="center" vertical="center"/>
      <protection/>
    </xf>
    <xf numFmtId="0" fontId="0" fillId="0" borderId="71" xfId="62" applyBorder="1" applyAlignment="1">
      <alignment horizontal="center" vertical="center"/>
      <protection/>
    </xf>
    <xf numFmtId="176" fontId="0" fillId="0" borderId="71" xfId="62" applyNumberFormat="1" applyBorder="1" applyAlignment="1">
      <alignment horizontal="center" vertical="center"/>
      <protection/>
    </xf>
    <xf numFmtId="0" fontId="4" fillId="0" borderId="10" xfId="63" applyFont="1" applyBorder="1" applyAlignment="1">
      <alignment horizontal="left" vertical="center"/>
      <protection/>
    </xf>
    <xf numFmtId="0" fontId="4" fillId="0" borderId="10" xfId="63" applyFont="1" applyBorder="1" applyAlignment="1">
      <alignment horizontal="center" vertical="center"/>
      <protection/>
    </xf>
    <xf numFmtId="0" fontId="6" fillId="0" borderId="0" xfId="63" applyFont="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4" xfId="63"/>
    <cellStyle name="標準_別添3" xfId="64"/>
    <cellStyle name="良い" xfId="65"/>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17</xdr:row>
      <xdr:rowOff>9525</xdr:rowOff>
    </xdr:from>
    <xdr:to>
      <xdr:col>12</xdr:col>
      <xdr:colOff>219075</xdr:colOff>
      <xdr:row>20</xdr:row>
      <xdr:rowOff>171450</xdr:rowOff>
    </xdr:to>
    <xdr:sp>
      <xdr:nvSpPr>
        <xdr:cNvPr id="1" name="メモ 1"/>
        <xdr:cNvSpPr>
          <a:spLocks/>
        </xdr:cNvSpPr>
      </xdr:nvSpPr>
      <xdr:spPr>
        <a:xfrm>
          <a:off x="142875" y="4210050"/>
          <a:ext cx="6810375" cy="962025"/>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請求事務等の介護に関わらない事務は除く。）に従事している時間を計算してください。</a:t>
          </a:r>
          <a:r>
            <a:rPr lang="en-US" cap="none" sz="1100" b="0" i="0" u="none" baseline="0">
              <a:solidFill>
                <a:srgbClr val="000000"/>
              </a:solidFill>
              <a:latin typeface="Calibri"/>
              <a:ea typeface="Calibri"/>
              <a:cs typeface="Calibri"/>
            </a:rPr>
            <a:t>
</a:t>
          </a:r>
        </a:p>
      </xdr:txBody>
    </xdr:sp>
    <xdr:clientData/>
  </xdr:twoCellAnchor>
  <xdr:twoCellAnchor>
    <xdr:from>
      <xdr:col>0</xdr:col>
      <xdr:colOff>104775</xdr:colOff>
      <xdr:row>40</xdr:row>
      <xdr:rowOff>171450</xdr:rowOff>
    </xdr:from>
    <xdr:to>
      <xdr:col>12</xdr:col>
      <xdr:colOff>161925</xdr:colOff>
      <xdr:row>46</xdr:row>
      <xdr:rowOff>133350</xdr:rowOff>
    </xdr:to>
    <xdr:sp>
      <xdr:nvSpPr>
        <xdr:cNvPr id="2" name="メモ 2"/>
        <xdr:cNvSpPr>
          <a:spLocks/>
        </xdr:cNvSpPr>
      </xdr:nvSpPr>
      <xdr:spPr>
        <a:xfrm>
          <a:off x="104775" y="10801350"/>
          <a:ext cx="6791325" cy="1562100"/>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生活相談員，看護職員，介護職員又は機能訓練指導員として勤務を行う職員のことです。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病院，社会福祉施設等においてサービスを利用者に直接提供する職員として勤務した年数を含めることができます。</a:t>
          </a:r>
        </a:p>
      </xdr:txBody>
    </xdr:sp>
    <xdr:clientData/>
  </xdr:twoCellAnchor>
  <xdr:twoCellAnchor>
    <xdr:from>
      <xdr:col>1</xdr:col>
      <xdr:colOff>133350</xdr:colOff>
      <xdr:row>77</xdr:row>
      <xdr:rowOff>266700</xdr:rowOff>
    </xdr:from>
    <xdr:to>
      <xdr:col>12</xdr:col>
      <xdr:colOff>219075</xdr:colOff>
      <xdr:row>85</xdr:row>
      <xdr:rowOff>28575</xdr:rowOff>
    </xdr:to>
    <xdr:sp>
      <xdr:nvSpPr>
        <xdr:cNvPr id="3" name="メモ 3"/>
        <xdr:cNvSpPr>
          <a:spLocks/>
        </xdr:cNvSpPr>
      </xdr:nvSpPr>
      <xdr:spPr>
        <a:xfrm>
          <a:off x="238125" y="20459700"/>
          <a:ext cx="6715125" cy="1895475"/>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生活相談員，看護職員，介護職員又は機能訓練指導員として勤務を行う職員のことです。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の介護サービス事業所，病院，社会福祉施設等においてサービスを利用者に直接提供する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職員として勤務した年数を含めることができます。</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56</xdr:row>
      <xdr:rowOff>57150</xdr:rowOff>
    </xdr:from>
    <xdr:to>
      <xdr:col>12</xdr:col>
      <xdr:colOff>200025</xdr:colOff>
      <xdr:row>62</xdr:row>
      <xdr:rowOff>171450</xdr:rowOff>
    </xdr:to>
    <xdr:sp>
      <xdr:nvSpPr>
        <xdr:cNvPr id="4" name="メモ 4"/>
        <xdr:cNvSpPr>
          <a:spLocks/>
        </xdr:cNvSpPr>
      </xdr:nvSpPr>
      <xdr:spPr>
        <a:xfrm>
          <a:off x="47625" y="14954250"/>
          <a:ext cx="6886575" cy="1257300"/>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請求事務等の介護に関わらない事務は除く。）に従事している時間を用いてください。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18</xdr:row>
      <xdr:rowOff>19050</xdr:rowOff>
    </xdr:from>
    <xdr:to>
      <xdr:col>12</xdr:col>
      <xdr:colOff>219075</xdr:colOff>
      <xdr:row>23</xdr:row>
      <xdr:rowOff>9525</xdr:rowOff>
    </xdr:to>
    <xdr:sp>
      <xdr:nvSpPr>
        <xdr:cNvPr id="1" name="メモ 1"/>
        <xdr:cNvSpPr>
          <a:spLocks/>
        </xdr:cNvSpPr>
      </xdr:nvSpPr>
      <xdr:spPr>
        <a:xfrm>
          <a:off x="142875" y="4352925"/>
          <a:ext cx="6867525" cy="1323975"/>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請求事務等の介護に関わらない事務は除く。）に従事している時間を計算してください。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41</xdr:row>
      <xdr:rowOff>171450</xdr:rowOff>
    </xdr:from>
    <xdr:to>
      <xdr:col>13</xdr:col>
      <xdr:colOff>142875</xdr:colOff>
      <xdr:row>48</xdr:row>
      <xdr:rowOff>238125</xdr:rowOff>
    </xdr:to>
    <xdr:sp>
      <xdr:nvSpPr>
        <xdr:cNvPr id="2" name="メモ 2"/>
        <xdr:cNvSpPr>
          <a:spLocks/>
        </xdr:cNvSpPr>
      </xdr:nvSpPr>
      <xdr:spPr>
        <a:xfrm>
          <a:off x="104775" y="10639425"/>
          <a:ext cx="7372350" cy="1933575"/>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生活相談員，看護職員，介護職員又は機能訓練指導員として勤務を行う職員のことです。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病院，社会福祉施設等においてサービスを利用者に直接提供する職員として勤務した年数を含めることができます。</a:t>
          </a:r>
        </a:p>
      </xdr:txBody>
    </xdr:sp>
    <xdr:clientData/>
  </xdr:twoCellAnchor>
  <xdr:twoCellAnchor>
    <xdr:from>
      <xdr:col>1</xdr:col>
      <xdr:colOff>133350</xdr:colOff>
      <xdr:row>78</xdr:row>
      <xdr:rowOff>95250</xdr:rowOff>
    </xdr:from>
    <xdr:to>
      <xdr:col>12</xdr:col>
      <xdr:colOff>219075</xdr:colOff>
      <xdr:row>85</xdr:row>
      <xdr:rowOff>209550</xdr:rowOff>
    </xdr:to>
    <xdr:sp>
      <xdr:nvSpPr>
        <xdr:cNvPr id="3" name="メモ 3"/>
        <xdr:cNvSpPr>
          <a:spLocks/>
        </xdr:cNvSpPr>
      </xdr:nvSpPr>
      <xdr:spPr>
        <a:xfrm>
          <a:off x="238125" y="20126325"/>
          <a:ext cx="6772275" cy="1981200"/>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生活相談員，看護職員，介護職員又は機能訓練指導員として勤務を行う職員のことです。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の介護サービス事業所，病院，社会福祉施設等においてサービスを利用者に直接提供する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職員として勤務した年数を含めることができる。</a:t>
          </a:r>
        </a:p>
      </xdr:txBody>
    </xdr:sp>
    <xdr:clientData/>
  </xdr:twoCellAnchor>
  <xdr:twoCellAnchor>
    <xdr:from>
      <xdr:col>0</xdr:col>
      <xdr:colOff>47625</xdr:colOff>
      <xdr:row>57</xdr:row>
      <xdr:rowOff>66675</xdr:rowOff>
    </xdr:from>
    <xdr:to>
      <xdr:col>12</xdr:col>
      <xdr:colOff>200025</xdr:colOff>
      <xdr:row>66</xdr:row>
      <xdr:rowOff>95250</xdr:rowOff>
    </xdr:to>
    <xdr:sp>
      <xdr:nvSpPr>
        <xdr:cNvPr id="4" name="メモ 4"/>
        <xdr:cNvSpPr>
          <a:spLocks/>
        </xdr:cNvSpPr>
      </xdr:nvSpPr>
      <xdr:spPr>
        <a:xfrm>
          <a:off x="47625" y="14801850"/>
          <a:ext cx="6943725" cy="1743075"/>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請求事務等の介護に関わらない事務は除く。）に従事している時間を用いてください。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17</xdr:row>
      <xdr:rowOff>123825</xdr:rowOff>
    </xdr:from>
    <xdr:to>
      <xdr:col>12</xdr:col>
      <xdr:colOff>304800</xdr:colOff>
      <xdr:row>23</xdr:row>
      <xdr:rowOff>133350</xdr:rowOff>
    </xdr:to>
    <xdr:sp>
      <xdr:nvSpPr>
        <xdr:cNvPr id="1" name="メモ 1"/>
        <xdr:cNvSpPr>
          <a:spLocks/>
        </xdr:cNvSpPr>
      </xdr:nvSpPr>
      <xdr:spPr>
        <a:xfrm>
          <a:off x="228600" y="4267200"/>
          <a:ext cx="6858000" cy="1533525"/>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請求事務等の介護に関わらない事務は除く。）に従事している時間を用いください。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28575</xdr:colOff>
      <xdr:row>33</xdr:row>
      <xdr:rowOff>85725</xdr:rowOff>
    </xdr:from>
    <xdr:to>
      <xdr:col>12</xdr:col>
      <xdr:colOff>304800</xdr:colOff>
      <xdr:row>37</xdr:row>
      <xdr:rowOff>219075</xdr:rowOff>
    </xdr:to>
    <xdr:sp>
      <xdr:nvSpPr>
        <xdr:cNvPr id="2" name="メモ 2"/>
        <xdr:cNvSpPr>
          <a:spLocks/>
        </xdr:cNvSpPr>
      </xdr:nvSpPr>
      <xdr:spPr>
        <a:xfrm>
          <a:off x="133350" y="8191500"/>
          <a:ext cx="6953250" cy="1200150"/>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病院，社会福祉施設等においてサービスを利用者に直接提供する職員として勤務した年数を含めることができます。</a:t>
          </a:r>
        </a:p>
      </xdr:txBody>
    </xdr:sp>
    <xdr:clientData/>
  </xdr:twoCellAnchor>
  <xdr:twoCellAnchor>
    <xdr:from>
      <xdr:col>1</xdr:col>
      <xdr:colOff>161925</xdr:colOff>
      <xdr:row>59</xdr:row>
      <xdr:rowOff>152400</xdr:rowOff>
    </xdr:from>
    <xdr:to>
      <xdr:col>12</xdr:col>
      <xdr:colOff>447675</xdr:colOff>
      <xdr:row>64</xdr:row>
      <xdr:rowOff>114300</xdr:rowOff>
    </xdr:to>
    <xdr:sp>
      <xdr:nvSpPr>
        <xdr:cNvPr id="3" name="メモ 3"/>
        <xdr:cNvSpPr>
          <a:spLocks/>
        </xdr:cNvSpPr>
      </xdr:nvSpPr>
      <xdr:spPr>
        <a:xfrm>
          <a:off x="266700" y="14430375"/>
          <a:ext cx="6962775" cy="1295400"/>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病院，社会福祉施設等においてサービスを利用者に直接提供する職員として勤務した年数を含めることができます。</a:t>
          </a:r>
        </a:p>
      </xdr:txBody>
    </xdr:sp>
    <xdr:clientData/>
  </xdr:twoCellAnchor>
  <xdr:twoCellAnchor>
    <xdr:from>
      <xdr:col>1</xdr:col>
      <xdr:colOff>9525</xdr:colOff>
      <xdr:row>45</xdr:row>
      <xdr:rowOff>19050</xdr:rowOff>
    </xdr:from>
    <xdr:to>
      <xdr:col>12</xdr:col>
      <xdr:colOff>390525</xdr:colOff>
      <xdr:row>52</xdr:row>
      <xdr:rowOff>133350</xdr:rowOff>
    </xdr:to>
    <xdr:sp>
      <xdr:nvSpPr>
        <xdr:cNvPr id="4" name="メモ 4"/>
        <xdr:cNvSpPr>
          <a:spLocks/>
        </xdr:cNvSpPr>
      </xdr:nvSpPr>
      <xdr:spPr>
        <a:xfrm>
          <a:off x="114300" y="11249025"/>
          <a:ext cx="7058025" cy="1447800"/>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請求事務等の介護に関わらない事務は除く。）に従事している時間を用いてください。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18</xdr:row>
      <xdr:rowOff>38100</xdr:rowOff>
    </xdr:from>
    <xdr:to>
      <xdr:col>12</xdr:col>
      <xdr:colOff>219075</xdr:colOff>
      <xdr:row>22</xdr:row>
      <xdr:rowOff>180975</xdr:rowOff>
    </xdr:to>
    <xdr:sp>
      <xdr:nvSpPr>
        <xdr:cNvPr id="1" name="メモ 1"/>
        <xdr:cNvSpPr>
          <a:spLocks/>
        </xdr:cNvSpPr>
      </xdr:nvSpPr>
      <xdr:spPr>
        <a:xfrm>
          <a:off x="142875" y="4371975"/>
          <a:ext cx="6943725" cy="1209675"/>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請求事務等の介護に関わらない事務は除く。）に従事している時間を用いください。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57150</xdr:colOff>
      <xdr:row>42</xdr:row>
      <xdr:rowOff>76200</xdr:rowOff>
    </xdr:from>
    <xdr:to>
      <xdr:col>12</xdr:col>
      <xdr:colOff>333375</xdr:colOff>
      <xdr:row>46</xdr:row>
      <xdr:rowOff>190500</xdr:rowOff>
    </xdr:to>
    <xdr:sp>
      <xdr:nvSpPr>
        <xdr:cNvPr id="2" name="メモ 2"/>
        <xdr:cNvSpPr>
          <a:spLocks/>
        </xdr:cNvSpPr>
      </xdr:nvSpPr>
      <xdr:spPr>
        <a:xfrm>
          <a:off x="161925" y="10506075"/>
          <a:ext cx="7038975" cy="1181100"/>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病院，社会福祉施設等においてサービスを利用者に直接提供する職員として勤務した年数を含めることができます。</a:t>
          </a:r>
        </a:p>
      </xdr:txBody>
    </xdr:sp>
    <xdr:clientData/>
  </xdr:twoCellAnchor>
  <xdr:twoCellAnchor>
    <xdr:from>
      <xdr:col>1</xdr:col>
      <xdr:colOff>133350</xdr:colOff>
      <xdr:row>74</xdr:row>
      <xdr:rowOff>266700</xdr:rowOff>
    </xdr:from>
    <xdr:to>
      <xdr:col>12</xdr:col>
      <xdr:colOff>419100</xdr:colOff>
      <xdr:row>81</xdr:row>
      <xdr:rowOff>19050</xdr:rowOff>
    </xdr:to>
    <xdr:sp>
      <xdr:nvSpPr>
        <xdr:cNvPr id="3" name="メモ 3"/>
        <xdr:cNvSpPr>
          <a:spLocks/>
        </xdr:cNvSpPr>
      </xdr:nvSpPr>
      <xdr:spPr>
        <a:xfrm>
          <a:off x="238125" y="18468975"/>
          <a:ext cx="7048500" cy="1619250"/>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病院，社会福祉施設等においてサービスを利用者に直接提供する職員として勤務した年数を含めることができます。</a:t>
          </a:r>
        </a:p>
      </xdr:txBody>
    </xdr:sp>
    <xdr:clientData/>
  </xdr:twoCellAnchor>
  <xdr:twoCellAnchor>
    <xdr:from>
      <xdr:col>1</xdr:col>
      <xdr:colOff>9525</xdr:colOff>
      <xdr:row>54</xdr:row>
      <xdr:rowOff>19050</xdr:rowOff>
    </xdr:from>
    <xdr:to>
      <xdr:col>12</xdr:col>
      <xdr:colOff>390525</xdr:colOff>
      <xdr:row>60</xdr:row>
      <xdr:rowOff>133350</xdr:rowOff>
    </xdr:to>
    <xdr:sp>
      <xdr:nvSpPr>
        <xdr:cNvPr id="4" name="メモ 4"/>
        <xdr:cNvSpPr>
          <a:spLocks/>
        </xdr:cNvSpPr>
      </xdr:nvSpPr>
      <xdr:spPr>
        <a:xfrm>
          <a:off x="114300" y="13573125"/>
          <a:ext cx="7143750" cy="1257300"/>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請求事務等の介護に関わらない事務は除く。）に従事している時間を用いてください。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18</xdr:row>
      <xdr:rowOff>19050</xdr:rowOff>
    </xdr:from>
    <xdr:to>
      <xdr:col>12</xdr:col>
      <xdr:colOff>228600</xdr:colOff>
      <xdr:row>22</xdr:row>
      <xdr:rowOff>209550</xdr:rowOff>
    </xdr:to>
    <xdr:sp>
      <xdr:nvSpPr>
        <xdr:cNvPr id="1" name="メモ 1"/>
        <xdr:cNvSpPr>
          <a:spLocks/>
        </xdr:cNvSpPr>
      </xdr:nvSpPr>
      <xdr:spPr>
        <a:xfrm>
          <a:off x="142875" y="4352925"/>
          <a:ext cx="6810375" cy="1257300"/>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請求事務等の介護に関わらない事務は除く。）に従事している時間を計算してください。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41</xdr:row>
      <xdr:rowOff>171450</xdr:rowOff>
    </xdr:from>
    <xdr:to>
      <xdr:col>12</xdr:col>
      <xdr:colOff>428625</xdr:colOff>
      <xdr:row>48</xdr:row>
      <xdr:rowOff>161925</xdr:rowOff>
    </xdr:to>
    <xdr:sp>
      <xdr:nvSpPr>
        <xdr:cNvPr id="2" name="メモ 2"/>
        <xdr:cNvSpPr>
          <a:spLocks/>
        </xdr:cNvSpPr>
      </xdr:nvSpPr>
      <xdr:spPr>
        <a:xfrm>
          <a:off x="104775" y="10639425"/>
          <a:ext cx="7048500" cy="1857375"/>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生活相談員，看護職員，介護職員又は機能訓練指導員として勤務を行う職員のことです。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病院，社会福祉施設等においてサービスを利用者に直接提供する職員として勤務した年数を含めることができます。</a:t>
          </a:r>
        </a:p>
      </xdr:txBody>
    </xdr:sp>
    <xdr:clientData/>
  </xdr:twoCellAnchor>
  <xdr:twoCellAnchor>
    <xdr:from>
      <xdr:col>1</xdr:col>
      <xdr:colOff>133350</xdr:colOff>
      <xdr:row>78</xdr:row>
      <xdr:rowOff>133350</xdr:rowOff>
    </xdr:from>
    <xdr:to>
      <xdr:col>12</xdr:col>
      <xdr:colOff>514350</xdr:colOff>
      <xdr:row>85</xdr:row>
      <xdr:rowOff>209550</xdr:rowOff>
    </xdr:to>
    <xdr:sp>
      <xdr:nvSpPr>
        <xdr:cNvPr id="3" name="メモ 3"/>
        <xdr:cNvSpPr>
          <a:spLocks/>
        </xdr:cNvSpPr>
      </xdr:nvSpPr>
      <xdr:spPr>
        <a:xfrm>
          <a:off x="238125" y="20164425"/>
          <a:ext cx="7000875" cy="1943100"/>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生活相談員，看護職員，介護職員又は機能訓練指導員として勤務を行う職員のことです。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の介護サービス事業所，病院，社会福祉施設等においてサービスを利用者に直接提供する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職員として勤務した年数を含めることができる。</a:t>
          </a:r>
        </a:p>
      </xdr:txBody>
    </xdr:sp>
    <xdr:clientData/>
  </xdr:twoCellAnchor>
  <xdr:twoCellAnchor>
    <xdr:from>
      <xdr:col>0</xdr:col>
      <xdr:colOff>47625</xdr:colOff>
      <xdr:row>57</xdr:row>
      <xdr:rowOff>66675</xdr:rowOff>
    </xdr:from>
    <xdr:to>
      <xdr:col>12</xdr:col>
      <xdr:colOff>200025</xdr:colOff>
      <xdr:row>65</xdr:row>
      <xdr:rowOff>76200</xdr:rowOff>
    </xdr:to>
    <xdr:sp>
      <xdr:nvSpPr>
        <xdr:cNvPr id="4" name="メモ 4"/>
        <xdr:cNvSpPr>
          <a:spLocks/>
        </xdr:cNvSpPr>
      </xdr:nvSpPr>
      <xdr:spPr>
        <a:xfrm>
          <a:off x="47625" y="14801850"/>
          <a:ext cx="6877050" cy="1533525"/>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請求事務等の介護に関わらない事務は除く。）に従事している時間を用いてください。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18</xdr:row>
      <xdr:rowOff>38100</xdr:rowOff>
    </xdr:from>
    <xdr:to>
      <xdr:col>12</xdr:col>
      <xdr:colOff>219075</xdr:colOff>
      <xdr:row>24</xdr:row>
      <xdr:rowOff>142875</xdr:rowOff>
    </xdr:to>
    <xdr:sp>
      <xdr:nvSpPr>
        <xdr:cNvPr id="1" name="メモ 1"/>
        <xdr:cNvSpPr>
          <a:spLocks/>
        </xdr:cNvSpPr>
      </xdr:nvSpPr>
      <xdr:spPr>
        <a:xfrm>
          <a:off x="142875" y="4371975"/>
          <a:ext cx="6943725" cy="1628775"/>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介護職員に，保健師、看護師、准看護師は含めません。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請求事務等の介護に関わらない事務は除く。）に従事している時間を用いください。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57150</xdr:colOff>
      <xdr:row>42</xdr:row>
      <xdr:rowOff>76200</xdr:rowOff>
    </xdr:from>
    <xdr:to>
      <xdr:col>12</xdr:col>
      <xdr:colOff>333375</xdr:colOff>
      <xdr:row>46</xdr:row>
      <xdr:rowOff>180975</xdr:rowOff>
    </xdr:to>
    <xdr:sp>
      <xdr:nvSpPr>
        <xdr:cNvPr id="2" name="メモ 2"/>
        <xdr:cNvSpPr>
          <a:spLocks/>
        </xdr:cNvSpPr>
      </xdr:nvSpPr>
      <xdr:spPr>
        <a:xfrm>
          <a:off x="161925" y="10506075"/>
          <a:ext cx="7038975" cy="1171575"/>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病院，社会福祉施設等においてサービスを利用者に直接提供する職員として勤務した年数を含めることができます。</a:t>
          </a:r>
        </a:p>
      </xdr:txBody>
    </xdr:sp>
    <xdr:clientData/>
  </xdr:twoCellAnchor>
  <xdr:twoCellAnchor>
    <xdr:from>
      <xdr:col>1</xdr:col>
      <xdr:colOff>133350</xdr:colOff>
      <xdr:row>74</xdr:row>
      <xdr:rowOff>266700</xdr:rowOff>
    </xdr:from>
    <xdr:to>
      <xdr:col>12</xdr:col>
      <xdr:colOff>419100</xdr:colOff>
      <xdr:row>79</xdr:row>
      <xdr:rowOff>190500</xdr:rowOff>
    </xdr:to>
    <xdr:sp>
      <xdr:nvSpPr>
        <xdr:cNvPr id="3" name="メモ 3"/>
        <xdr:cNvSpPr>
          <a:spLocks/>
        </xdr:cNvSpPr>
      </xdr:nvSpPr>
      <xdr:spPr>
        <a:xfrm>
          <a:off x="238125" y="18468975"/>
          <a:ext cx="7048500" cy="1257300"/>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病院，社会福祉施設等においてサービスを利用者に直接提供する職員として勤務した年数を含めることができます。</a:t>
          </a:r>
        </a:p>
      </xdr:txBody>
    </xdr:sp>
    <xdr:clientData/>
  </xdr:twoCellAnchor>
  <xdr:twoCellAnchor>
    <xdr:from>
      <xdr:col>1</xdr:col>
      <xdr:colOff>9525</xdr:colOff>
      <xdr:row>54</xdr:row>
      <xdr:rowOff>19050</xdr:rowOff>
    </xdr:from>
    <xdr:to>
      <xdr:col>12</xdr:col>
      <xdr:colOff>390525</xdr:colOff>
      <xdr:row>62</xdr:row>
      <xdr:rowOff>123825</xdr:rowOff>
    </xdr:to>
    <xdr:sp>
      <xdr:nvSpPr>
        <xdr:cNvPr id="4" name="メモ 4"/>
        <xdr:cNvSpPr>
          <a:spLocks/>
        </xdr:cNvSpPr>
      </xdr:nvSpPr>
      <xdr:spPr>
        <a:xfrm>
          <a:off x="114300" y="13573125"/>
          <a:ext cx="7143750" cy="1628775"/>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介護職員に，保健師、看護師・准看護師は含めません。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請求事務等の介護に関わらない事務は除く。）に従事している時間を用いてください。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18</xdr:row>
      <xdr:rowOff>38100</xdr:rowOff>
    </xdr:from>
    <xdr:to>
      <xdr:col>12</xdr:col>
      <xdr:colOff>219075</xdr:colOff>
      <xdr:row>23</xdr:row>
      <xdr:rowOff>161925</xdr:rowOff>
    </xdr:to>
    <xdr:sp>
      <xdr:nvSpPr>
        <xdr:cNvPr id="1" name="メモ 1"/>
        <xdr:cNvSpPr>
          <a:spLocks/>
        </xdr:cNvSpPr>
      </xdr:nvSpPr>
      <xdr:spPr>
        <a:xfrm>
          <a:off x="142875" y="4371975"/>
          <a:ext cx="6886575" cy="1457325"/>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請求事務等の介護に関わらない事務は除く。）に従事している時間を用いください。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57150</xdr:colOff>
      <xdr:row>42</xdr:row>
      <xdr:rowOff>57150</xdr:rowOff>
    </xdr:from>
    <xdr:to>
      <xdr:col>12</xdr:col>
      <xdr:colOff>333375</xdr:colOff>
      <xdr:row>46</xdr:row>
      <xdr:rowOff>133350</xdr:rowOff>
    </xdr:to>
    <xdr:sp>
      <xdr:nvSpPr>
        <xdr:cNvPr id="2" name="メモ 2"/>
        <xdr:cNvSpPr>
          <a:spLocks/>
        </xdr:cNvSpPr>
      </xdr:nvSpPr>
      <xdr:spPr>
        <a:xfrm>
          <a:off x="161925" y="10782300"/>
          <a:ext cx="6981825" cy="1143000"/>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病院，社会福祉施設等においてサービスを利用者に直接提供する職員として勤務した年数を含めることができます。</a:t>
          </a:r>
        </a:p>
      </xdr:txBody>
    </xdr:sp>
    <xdr:clientData/>
  </xdr:twoCellAnchor>
  <xdr:twoCellAnchor>
    <xdr:from>
      <xdr:col>1</xdr:col>
      <xdr:colOff>133350</xdr:colOff>
      <xdr:row>74</xdr:row>
      <xdr:rowOff>266700</xdr:rowOff>
    </xdr:from>
    <xdr:to>
      <xdr:col>12</xdr:col>
      <xdr:colOff>419100</xdr:colOff>
      <xdr:row>81</xdr:row>
      <xdr:rowOff>171450</xdr:rowOff>
    </xdr:to>
    <xdr:sp>
      <xdr:nvSpPr>
        <xdr:cNvPr id="3" name="メモ 3"/>
        <xdr:cNvSpPr>
          <a:spLocks/>
        </xdr:cNvSpPr>
      </xdr:nvSpPr>
      <xdr:spPr>
        <a:xfrm>
          <a:off x="238125" y="19059525"/>
          <a:ext cx="6991350" cy="1771650"/>
        </a:xfrm>
        <a:prstGeom prst="foldedCorner">
          <a:avLst>
            <a:gd name="adj" fmla="val 4087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生活相談員，看護職員，介護職員又は機能訓練指導員として勤務を行う職員のことです。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勤続年数について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ア　勤続年数とは，各月の前月の末時点における勤続年数のことです。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勤続年数の算定にあっては，当該事業所における勤続年数に加え，同一法人の経営する他の介護サービス事業所，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病院，社会福祉施設等においてサービスを利用者に直接提供する職員として勤務した年数を含めることができます。</a:t>
          </a:r>
        </a:p>
      </xdr:txBody>
    </xdr:sp>
    <xdr:clientData/>
  </xdr:twoCellAnchor>
  <xdr:twoCellAnchor>
    <xdr:from>
      <xdr:col>1</xdr:col>
      <xdr:colOff>9525</xdr:colOff>
      <xdr:row>54</xdr:row>
      <xdr:rowOff>19050</xdr:rowOff>
    </xdr:from>
    <xdr:to>
      <xdr:col>12</xdr:col>
      <xdr:colOff>381000</xdr:colOff>
      <xdr:row>62</xdr:row>
      <xdr:rowOff>114300</xdr:rowOff>
    </xdr:to>
    <xdr:sp>
      <xdr:nvSpPr>
        <xdr:cNvPr id="4" name="メモ 4"/>
        <xdr:cNvSpPr>
          <a:spLocks/>
        </xdr:cNvSpPr>
      </xdr:nvSpPr>
      <xdr:spPr>
        <a:xfrm>
          <a:off x="114300" y="13868400"/>
          <a:ext cx="7077075" cy="1619250"/>
        </a:xfrm>
        <a:prstGeom prst="foldedCorner">
          <a:avLst>
            <a:gd name="adj" fmla="val 3633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①　介護職員に，看護師・准看護師は含めません。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介護福祉士については，各月の前月末時点で資格を取得しているものとします。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　従業者に係る常勤換算にあっては，利用者への介護業務（計画作成等介護を行うに当たって必要な業務は含むが，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請求事務等の介護に関わらない事務は除く。）に従事している時間を用いてください。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　</a:t>
          </a:r>
          <a:r>
            <a:rPr lang="en-US" cap="none" sz="1100" b="0" i="0" u="none" baseline="0">
              <a:solidFill>
                <a:srgbClr val="000000"/>
              </a:solidFill>
            </a:rPr>
            <a:t>判定の欄に，「該当」が表示された場合でも，</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イに該当するか，</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ロに該当するかは確認してください。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32"/>
  <sheetViews>
    <sheetView tabSelected="1" view="pageBreakPreview" zoomScaleSheetLayoutView="100" zoomScalePageLayoutView="0" workbookViewId="0" topLeftCell="B1">
      <selection activeCell="AE10" sqref="AE10"/>
    </sheetView>
  </sheetViews>
  <sheetFormatPr defaultColWidth="9.00390625" defaultRowHeight="15"/>
  <cols>
    <col min="1" max="1" width="1.1484375" style="216" customWidth="1"/>
    <col min="2" max="2" width="3.00390625" style="217" customWidth="1"/>
    <col min="3" max="6" width="3.421875" style="216" customWidth="1"/>
    <col min="7" max="7" width="1.421875" style="216" customWidth="1"/>
    <col min="8" max="8" width="2.421875" style="216" customWidth="1"/>
    <col min="9" max="25" width="3.421875" style="216" customWidth="1"/>
    <col min="26" max="26" width="0.9921875" style="216" customWidth="1"/>
    <col min="27" max="28" width="3.421875" style="216" customWidth="1"/>
    <col min="29" max="29" width="1.1484375" style="216" customWidth="1"/>
    <col min="30" max="30" width="9.00390625" style="216" customWidth="1"/>
    <col min="31" max="31" width="9.00390625" style="215" customWidth="1"/>
    <col min="32" max="16384" width="9.00390625" style="214" customWidth="1"/>
  </cols>
  <sheetData>
    <row r="1" spans="1:31" ht="18">
      <c r="A1" s="221"/>
      <c r="B1" s="221"/>
      <c r="C1" s="221"/>
      <c r="D1" s="221"/>
      <c r="E1" s="221"/>
      <c r="F1" s="221"/>
      <c r="G1" s="221"/>
      <c r="H1" s="221"/>
      <c r="I1" s="221"/>
      <c r="J1" s="221"/>
      <c r="K1" s="221"/>
      <c r="L1" s="221"/>
      <c r="M1" s="221"/>
      <c r="N1" s="221"/>
      <c r="O1" s="221"/>
      <c r="P1" s="221"/>
      <c r="Q1" s="221"/>
      <c r="R1" s="221"/>
      <c r="S1" s="221"/>
      <c r="T1" s="221"/>
      <c r="U1" s="221"/>
      <c r="V1" s="221"/>
      <c r="W1" s="274"/>
      <c r="X1" s="274"/>
      <c r="Y1" s="274"/>
      <c r="Z1" s="274"/>
      <c r="AA1" s="274"/>
      <c r="AB1" s="274"/>
      <c r="AC1" s="221"/>
      <c r="AD1" s="221"/>
      <c r="AE1" s="220"/>
    </row>
    <row r="2" spans="1:31" ht="18">
      <c r="A2" s="221"/>
      <c r="B2" s="221" t="s">
        <v>260</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0"/>
    </row>
    <row r="3" spans="1:31" ht="18">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46" t="s">
        <v>178</v>
      </c>
      <c r="AC3" s="221"/>
      <c r="AD3" s="221"/>
      <c r="AE3" s="220"/>
    </row>
    <row r="4" spans="1:31" ht="18">
      <c r="A4" s="221"/>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46"/>
      <c r="AC4" s="221"/>
      <c r="AD4" s="221"/>
      <c r="AE4" s="220"/>
    </row>
    <row r="5" spans="1:31" ht="18">
      <c r="A5" s="221"/>
      <c r="B5" s="275" t="s">
        <v>259</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21"/>
      <c r="AD5" s="221"/>
      <c r="AE5" s="220"/>
    </row>
    <row r="6" spans="1:31" ht="18">
      <c r="A6" s="221"/>
      <c r="B6" s="275" t="s">
        <v>258</v>
      </c>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21"/>
      <c r="AD6" s="221"/>
      <c r="AE6" s="220"/>
    </row>
    <row r="7" spans="1:31" ht="18">
      <c r="A7" s="221"/>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0"/>
    </row>
    <row r="8" spans="1:31" ht="24.75" customHeight="1">
      <c r="A8" s="221"/>
      <c r="B8" s="277" t="s">
        <v>176</v>
      </c>
      <c r="C8" s="277"/>
      <c r="D8" s="277"/>
      <c r="E8" s="277"/>
      <c r="F8" s="277"/>
      <c r="G8" s="230"/>
      <c r="H8" s="229"/>
      <c r="I8" s="229"/>
      <c r="J8" s="229"/>
      <c r="K8" s="229"/>
      <c r="L8" s="229"/>
      <c r="M8" s="229"/>
      <c r="N8" s="245"/>
      <c r="O8" s="245"/>
      <c r="P8" s="245"/>
      <c r="Q8" s="245"/>
      <c r="R8" s="245"/>
      <c r="S8" s="245"/>
      <c r="T8" s="245"/>
      <c r="U8" s="245"/>
      <c r="V8" s="245"/>
      <c r="W8" s="245"/>
      <c r="X8" s="245"/>
      <c r="Y8" s="245"/>
      <c r="Z8" s="245"/>
      <c r="AA8" s="245"/>
      <c r="AB8" s="244"/>
      <c r="AC8" s="221"/>
      <c r="AD8" s="221"/>
      <c r="AE8" s="220"/>
    </row>
    <row r="9" spans="2:28" ht="28.5" customHeight="1">
      <c r="B9" s="258" t="s">
        <v>175</v>
      </c>
      <c r="C9" s="259"/>
      <c r="D9" s="259"/>
      <c r="E9" s="259"/>
      <c r="F9" s="260"/>
      <c r="G9" s="278" t="s">
        <v>174</v>
      </c>
      <c r="H9" s="279"/>
      <c r="I9" s="279"/>
      <c r="J9" s="279"/>
      <c r="K9" s="279"/>
      <c r="L9" s="279"/>
      <c r="M9" s="279"/>
      <c r="N9" s="279"/>
      <c r="O9" s="279"/>
      <c r="P9" s="279"/>
      <c r="Q9" s="279"/>
      <c r="R9" s="279"/>
      <c r="S9" s="279"/>
      <c r="T9" s="279"/>
      <c r="U9" s="279"/>
      <c r="V9" s="279"/>
      <c r="W9" s="279"/>
      <c r="X9" s="279"/>
      <c r="Y9" s="279"/>
      <c r="Z9" s="279"/>
      <c r="AA9" s="279"/>
      <c r="AB9" s="280"/>
    </row>
    <row r="10" spans="2:28" ht="30.75" customHeight="1">
      <c r="B10" s="258" t="s">
        <v>173</v>
      </c>
      <c r="C10" s="259"/>
      <c r="D10" s="259"/>
      <c r="E10" s="259"/>
      <c r="F10" s="260"/>
      <c r="G10" s="243" t="s">
        <v>257</v>
      </c>
      <c r="H10" s="242"/>
      <c r="I10" s="242"/>
      <c r="J10" s="242"/>
      <c r="K10" s="242"/>
      <c r="L10" s="242"/>
      <c r="M10" s="242"/>
      <c r="N10" s="242"/>
      <c r="O10" s="242"/>
      <c r="P10" s="242" t="s">
        <v>256</v>
      </c>
      <c r="Q10" s="242"/>
      <c r="R10" s="242"/>
      <c r="S10" s="242"/>
      <c r="T10" s="242"/>
      <c r="U10" s="242"/>
      <c r="V10" s="242"/>
      <c r="W10" s="242"/>
      <c r="X10" s="242"/>
      <c r="Y10" s="242"/>
      <c r="Z10" s="242"/>
      <c r="AA10" s="242"/>
      <c r="AB10" s="241"/>
    </row>
    <row r="11" spans="2:28" ht="40.5" customHeight="1">
      <c r="B11" s="258" t="s">
        <v>171</v>
      </c>
      <c r="C11" s="259"/>
      <c r="D11" s="259"/>
      <c r="E11" s="259"/>
      <c r="F11" s="259"/>
      <c r="G11" s="261" t="s">
        <v>220</v>
      </c>
      <c r="H11" s="262"/>
      <c r="I11" s="262"/>
      <c r="J11" s="262"/>
      <c r="K11" s="262"/>
      <c r="L11" s="262"/>
      <c r="M11" s="262"/>
      <c r="N11" s="262"/>
      <c r="O11" s="262"/>
      <c r="P11" s="262"/>
      <c r="Q11" s="262"/>
      <c r="R11" s="262" t="s">
        <v>219</v>
      </c>
      <c r="S11" s="262"/>
      <c r="T11" s="262"/>
      <c r="U11" s="262"/>
      <c r="V11" s="262"/>
      <c r="W11" s="262"/>
      <c r="X11" s="262"/>
      <c r="Y11" s="262"/>
      <c r="Z11" s="262"/>
      <c r="AA11" s="262"/>
      <c r="AB11" s="263"/>
    </row>
    <row r="12" spans="1:31" ht="18">
      <c r="A12" s="222"/>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6"/>
    </row>
    <row r="13" spans="1:31" ht="18">
      <c r="A13" s="221"/>
      <c r="B13" s="236"/>
      <c r="C13" s="237"/>
      <c r="D13" s="237"/>
      <c r="E13" s="237"/>
      <c r="F13" s="235"/>
      <c r="G13" s="237"/>
      <c r="H13" s="237"/>
      <c r="I13" s="237"/>
      <c r="J13" s="237"/>
      <c r="K13" s="237"/>
      <c r="L13" s="237"/>
      <c r="M13" s="237"/>
      <c r="N13" s="237"/>
      <c r="O13" s="237"/>
      <c r="P13" s="237"/>
      <c r="Q13" s="237"/>
      <c r="R13" s="237"/>
      <c r="S13" s="237"/>
      <c r="T13" s="237"/>
      <c r="U13" s="237"/>
      <c r="V13" s="237"/>
      <c r="W13" s="240"/>
      <c r="X13" s="239"/>
      <c r="Y13" s="239"/>
      <c r="Z13" s="238"/>
      <c r="AA13" s="236"/>
      <c r="AB13" s="235"/>
      <c r="AC13" s="221"/>
      <c r="AD13" s="221"/>
      <c r="AE13" s="220"/>
    </row>
    <row r="14" spans="1:31" ht="35.25" customHeight="1">
      <c r="A14" s="221"/>
      <c r="B14" s="250" t="s">
        <v>167</v>
      </c>
      <c r="C14" s="251"/>
      <c r="D14" s="251"/>
      <c r="E14" s="251"/>
      <c r="F14" s="252"/>
      <c r="G14" s="222"/>
      <c r="H14" s="231" t="s">
        <v>149</v>
      </c>
      <c r="I14" s="264" t="s">
        <v>166</v>
      </c>
      <c r="J14" s="265"/>
      <c r="K14" s="265"/>
      <c r="L14" s="265"/>
      <c r="M14" s="265"/>
      <c r="N14" s="265"/>
      <c r="O14" s="265"/>
      <c r="P14" s="265"/>
      <c r="Q14" s="265"/>
      <c r="R14" s="265"/>
      <c r="S14" s="230"/>
      <c r="T14" s="229"/>
      <c r="U14" s="228" t="s">
        <v>136</v>
      </c>
      <c r="V14" s="234"/>
      <c r="W14" s="266" t="s">
        <v>255</v>
      </c>
      <c r="X14" s="267"/>
      <c r="Y14" s="267"/>
      <c r="Z14" s="268"/>
      <c r="AA14" s="233"/>
      <c r="AB14" s="232"/>
      <c r="AC14" s="222"/>
      <c r="AD14" s="222"/>
      <c r="AE14" s="226"/>
    </row>
    <row r="15" spans="1:31" ht="41.25" customHeight="1">
      <c r="A15" s="221"/>
      <c r="B15" s="233"/>
      <c r="C15" s="222"/>
      <c r="D15" s="222"/>
      <c r="E15" s="222"/>
      <c r="F15" s="232"/>
      <c r="G15" s="222"/>
      <c r="H15" s="231" t="s">
        <v>147</v>
      </c>
      <c r="I15" s="271" t="s">
        <v>165</v>
      </c>
      <c r="J15" s="272"/>
      <c r="K15" s="272"/>
      <c r="L15" s="272"/>
      <c r="M15" s="272"/>
      <c r="N15" s="272"/>
      <c r="O15" s="272"/>
      <c r="P15" s="272"/>
      <c r="Q15" s="272"/>
      <c r="R15" s="273"/>
      <c r="S15" s="230"/>
      <c r="T15" s="229"/>
      <c r="U15" s="228" t="s">
        <v>136</v>
      </c>
      <c r="V15" s="222" t="s">
        <v>139</v>
      </c>
      <c r="W15" s="267"/>
      <c r="X15" s="267"/>
      <c r="Y15" s="267"/>
      <c r="Z15" s="268"/>
      <c r="AA15" s="256" t="s">
        <v>133</v>
      </c>
      <c r="AB15" s="257"/>
      <c r="AC15" s="221"/>
      <c r="AD15" s="222"/>
      <c r="AE15" s="226"/>
    </row>
    <row r="16" spans="1:31" ht="18">
      <c r="A16" s="221"/>
      <c r="B16" s="224"/>
      <c r="C16" s="225"/>
      <c r="D16" s="225"/>
      <c r="E16" s="225"/>
      <c r="F16" s="223"/>
      <c r="G16" s="225"/>
      <c r="H16" s="225"/>
      <c r="I16" s="225"/>
      <c r="J16" s="225"/>
      <c r="K16" s="225"/>
      <c r="L16" s="225"/>
      <c r="M16" s="225"/>
      <c r="N16" s="225"/>
      <c r="O16" s="225"/>
      <c r="P16" s="225"/>
      <c r="Q16" s="225"/>
      <c r="R16" s="225"/>
      <c r="S16" s="225"/>
      <c r="T16" s="225"/>
      <c r="U16" s="225"/>
      <c r="V16" s="225"/>
      <c r="W16" s="269"/>
      <c r="X16" s="269"/>
      <c r="Y16" s="269"/>
      <c r="Z16" s="270"/>
      <c r="AA16" s="224"/>
      <c r="AB16" s="223"/>
      <c r="AC16" s="222"/>
      <c r="AD16" s="221"/>
      <c r="AE16" s="220"/>
    </row>
    <row r="17" spans="1:31" ht="18">
      <c r="A17" s="222"/>
      <c r="B17" s="22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6"/>
    </row>
    <row r="18" spans="1:31" ht="18">
      <c r="A18" s="221"/>
      <c r="B18" s="236"/>
      <c r="C18" s="237"/>
      <c r="D18" s="237"/>
      <c r="E18" s="237"/>
      <c r="F18" s="235"/>
      <c r="G18" s="237"/>
      <c r="H18" s="237"/>
      <c r="I18" s="237"/>
      <c r="J18" s="237"/>
      <c r="K18" s="237"/>
      <c r="L18" s="237"/>
      <c r="M18" s="237"/>
      <c r="N18" s="237"/>
      <c r="O18" s="237"/>
      <c r="P18" s="237"/>
      <c r="Q18" s="237"/>
      <c r="R18" s="237"/>
      <c r="S18" s="237"/>
      <c r="T18" s="237"/>
      <c r="U18" s="237"/>
      <c r="V18" s="237"/>
      <c r="W18" s="237"/>
      <c r="X18" s="237"/>
      <c r="Y18" s="237"/>
      <c r="Z18" s="237"/>
      <c r="AA18" s="236"/>
      <c r="AB18" s="235"/>
      <c r="AC18" s="221"/>
      <c r="AD18" s="221"/>
      <c r="AE18" s="220"/>
    </row>
    <row r="19" spans="1:31" ht="30.75" customHeight="1">
      <c r="A19" s="221"/>
      <c r="B19" s="250" t="s">
        <v>216</v>
      </c>
      <c r="C19" s="251"/>
      <c r="D19" s="251"/>
      <c r="E19" s="251"/>
      <c r="F19" s="252"/>
      <c r="G19" s="222"/>
      <c r="H19" s="231" t="s">
        <v>149</v>
      </c>
      <c r="I19" s="253" t="s">
        <v>154</v>
      </c>
      <c r="J19" s="254"/>
      <c r="K19" s="254"/>
      <c r="L19" s="254"/>
      <c r="M19" s="254"/>
      <c r="N19" s="254"/>
      <c r="O19" s="254"/>
      <c r="P19" s="254"/>
      <c r="Q19" s="254"/>
      <c r="R19" s="255"/>
      <c r="S19" s="230"/>
      <c r="T19" s="229"/>
      <c r="U19" s="228" t="s">
        <v>136</v>
      </c>
      <c r="V19" s="234"/>
      <c r="W19" s="249" t="s">
        <v>273</v>
      </c>
      <c r="X19" s="249"/>
      <c r="Y19" s="249"/>
      <c r="Z19" s="222"/>
      <c r="AA19" s="233"/>
      <c r="AB19" s="232"/>
      <c r="AC19" s="222"/>
      <c r="AD19" s="222"/>
      <c r="AE19" s="226"/>
    </row>
    <row r="20" spans="1:31" ht="35.25" customHeight="1">
      <c r="A20" s="221"/>
      <c r="B20" s="233"/>
      <c r="C20" s="222"/>
      <c r="D20" s="222"/>
      <c r="E20" s="222"/>
      <c r="F20" s="232"/>
      <c r="G20" s="222"/>
      <c r="H20" s="231" t="s">
        <v>147</v>
      </c>
      <c r="I20" s="253" t="s">
        <v>153</v>
      </c>
      <c r="J20" s="254"/>
      <c r="K20" s="254"/>
      <c r="L20" s="254"/>
      <c r="M20" s="254"/>
      <c r="N20" s="254"/>
      <c r="O20" s="254"/>
      <c r="P20" s="254"/>
      <c r="Q20" s="254"/>
      <c r="R20" s="255"/>
      <c r="S20" s="230"/>
      <c r="T20" s="229"/>
      <c r="U20" s="228" t="s">
        <v>136</v>
      </c>
      <c r="V20" s="222" t="s">
        <v>135</v>
      </c>
      <c r="W20" s="249"/>
      <c r="X20" s="249"/>
      <c r="Y20" s="249"/>
      <c r="Z20" s="227"/>
      <c r="AA20" s="256" t="s">
        <v>133</v>
      </c>
      <c r="AB20" s="257"/>
      <c r="AC20" s="221"/>
      <c r="AD20" s="222"/>
      <c r="AE20" s="226"/>
    </row>
    <row r="21" spans="1:31" ht="18">
      <c r="A21" s="221"/>
      <c r="B21" s="224"/>
      <c r="C21" s="225"/>
      <c r="D21" s="225"/>
      <c r="E21" s="225"/>
      <c r="F21" s="223"/>
      <c r="G21" s="225"/>
      <c r="H21" s="225"/>
      <c r="I21" s="225"/>
      <c r="J21" s="225"/>
      <c r="K21" s="225"/>
      <c r="L21" s="225"/>
      <c r="M21" s="225"/>
      <c r="N21" s="225"/>
      <c r="O21" s="225"/>
      <c r="P21" s="225"/>
      <c r="Q21" s="225"/>
      <c r="R21" s="225"/>
      <c r="S21" s="225"/>
      <c r="T21" s="225"/>
      <c r="U21" s="225"/>
      <c r="V21" s="225"/>
      <c r="W21" s="225"/>
      <c r="X21" s="225"/>
      <c r="Y21" s="225"/>
      <c r="Z21" s="225"/>
      <c r="AA21" s="224"/>
      <c r="AB21" s="223"/>
      <c r="AC21" s="222"/>
      <c r="AD21" s="221"/>
      <c r="AE21" s="220"/>
    </row>
    <row r="22" spans="1:31" ht="13.5" customHeight="1">
      <c r="A22" s="221"/>
      <c r="B22" s="247" t="s">
        <v>254</v>
      </c>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22"/>
      <c r="AD22" s="221"/>
      <c r="AE22" s="220"/>
    </row>
    <row r="23" spans="1:31" ht="18">
      <c r="A23" s="221"/>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22"/>
      <c r="AD23" s="221"/>
      <c r="AE23" s="220"/>
    </row>
    <row r="24" spans="1:31" ht="18">
      <c r="A24" s="219"/>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19"/>
      <c r="AD24" s="219"/>
      <c r="AE24" s="218"/>
    </row>
    <row r="25" spans="2:28" ht="18">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row>
    <row r="26" spans="2:28" ht="18">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row>
    <row r="27" spans="1:31" ht="18">
      <c r="A27" s="219"/>
      <c r="AC27" s="219"/>
      <c r="AD27" s="219"/>
      <c r="AE27" s="218"/>
    </row>
    <row r="28" spans="1:31" ht="18">
      <c r="A28" s="219"/>
      <c r="AC28" s="219"/>
      <c r="AD28" s="219"/>
      <c r="AE28" s="218"/>
    </row>
    <row r="29" spans="1:31" ht="18">
      <c r="A29" s="219"/>
      <c r="AC29" s="219"/>
      <c r="AD29" s="219"/>
      <c r="AE29" s="218"/>
    </row>
    <row r="30" spans="1:31" ht="18">
      <c r="A30" s="219"/>
      <c r="AC30" s="219"/>
      <c r="AD30" s="219"/>
      <c r="AE30" s="218"/>
    </row>
    <row r="31" spans="1:31" ht="18">
      <c r="A31" s="219"/>
      <c r="AC31" s="219"/>
      <c r="AD31" s="219"/>
      <c r="AE31" s="218"/>
    </row>
    <row r="32" spans="1:31" ht="18">
      <c r="A32" s="219"/>
      <c r="AC32" s="219"/>
      <c r="AD32" s="219"/>
      <c r="AE32" s="218"/>
    </row>
  </sheetData>
  <sheetProtection/>
  <mergeCells count="21">
    <mergeCell ref="W1:AB1"/>
    <mergeCell ref="B5:AB5"/>
    <mergeCell ref="B6:AB6"/>
    <mergeCell ref="B8:F8"/>
    <mergeCell ref="B9:F9"/>
    <mergeCell ref="G9:AB9"/>
    <mergeCell ref="B10:F10"/>
    <mergeCell ref="B11:F11"/>
    <mergeCell ref="G11:Q11"/>
    <mergeCell ref="R11:AB11"/>
    <mergeCell ref="B14:F14"/>
    <mergeCell ref="I14:R14"/>
    <mergeCell ref="W14:Z16"/>
    <mergeCell ref="I15:R15"/>
    <mergeCell ref="AA15:AB15"/>
    <mergeCell ref="B22:AB24"/>
    <mergeCell ref="W19:Y20"/>
    <mergeCell ref="B19:F19"/>
    <mergeCell ref="I19:R19"/>
    <mergeCell ref="I20:R20"/>
    <mergeCell ref="AA20:AB20"/>
  </mergeCells>
  <printOptions/>
  <pageMargins left="0.7" right="0.7" top="0.75" bottom="0.75" header="0.3" footer="0.3"/>
  <pageSetup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N74"/>
  <sheetViews>
    <sheetView view="pageBreakPreview" zoomScale="85" zoomScaleSheetLayoutView="85" zoomScalePageLayoutView="0" workbookViewId="0" topLeftCell="A58">
      <selection activeCell="A1" sqref="A1"/>
    </sheetView>
  </sheetViews>
  <sheetFormatPr defaultColWidth="9.00390625" defaultRowHeight="21" customHeight="1"/>
  <cols>
    <col min="1" max="1" width="1.57421875" style="8" customWidth="1"/>
    <col min="2" max="2" width="27.00390625" style="8" customWidth="1"/>
    <col min="3" max="5" width="7.140625" style="8" customWidth="1"/>
    <col min="6" max="6" width="8.57421875" style="8" customWidth="1"/>
    <col min="7" max="11" width="7.140625" style="8" customWidth="1"/>
    <col min="12" max="12" width="8.7109375" style="8" customWidth="1"/>
    <col min="13" max="13" width="9.421875" style="8" customWidth="1"/>
    <col min="14" max="14" width="7.421875" style="8" customWidth="1"/>
    <col min="15" max="16384" width="9.00390625" style="8" customWidth="1"/>
  </cols>
  <sheetData>
    <row r="1" ht="21" customHeight="1">
      <c r="A1" s="221" t="s">
        <v>268</v>
      </c>
    </row>
    <row r="2" ht="21" customHeight="1">
      <c r="A2" s="38" t="s">
        <v>129</v>
      </c>
    </row>
    <row r="3" ht="10.5" customHeight="1" thickBot="1">
      <c r="A3" s="38"/>
    </row>
    <row r="4" spans="8:14" ht="21" customHeight="1" thickBot="1">
      <c r="H4" s="281" t="s">
        <v>70</v>
      </c>
      <c r="I4" s="282"/>
      <c r="J4" s="283"/>
      <c r="K4" s="283"/>
      <c r="L4" s="283"/>
      <c r="M4" s="283"/>
      <c r="N4" s="284"/>
    </row>
    <row r="5" spans="8:14" ht="21" customHeight="1" thickBot="1">
      <c r="H5" s="281" t="s">
        <v>69</v>
      </c>
      <c r="I5" s="282"/>
      <c r="J5" s="285"/>
      <c r="K5" s="285"/>
      <c r="L5" s="285"/>
      <c r="M5" s="285"/>
      <c r="N5" s="286"/>
    </row>
    <row r="6" ht="12.75" customHeight="1"/>
    <row r="7" s="37" customFormat="1" ht="21" customHeight="1">
      <c r="A7" s="37" t="s">
        <v>68</v>
      </c>
    </row>
    <row r="8" ht="15" customHeight="1"/>
    <row r="9" spans="1:13" ht="21" customHeight="1" thickBot="1">
      <c r="A9" s="8" t="s">
        <v>86</v>
      </c>
      <c r="M9" s="36" t="s">
        <v>67</v>
      </c>
    </row>
    <row r="10" spans="2:14" ht="21" customHeight="1">
      <c r="B10" s="59"/>
      <c r="C10" s="49" t="s">
        <v>66</v>
      </c>
      <c r="D10" s="49" t="s">
        <v>65</v>
      </c>
      <c r="E10" s="49" t="s">
        <v>64</v>
      </c>
      <c r="F10" s="49" t="s">
        <v>63</v>
      </c>
      <c r="G10" s="49" t="s">
        <v>62</v>
      </c>
      <c r="H10" s="49" t="s">
        <v>61</v>
      </c>
      <c r="I10" s="49" t="s">
        <v>60</v>
      </c>
      <c r="J10" s="49" t="s">
        <v>59</v>
      </c>
      <c r="K10" s="49" t="s">
        <v>58</v>
      </c>
      <c r="L10" s="49" t="s">
        <v>57</v>
      </c>
      <c r="M10" s="49" t="s">
        <v>56</v>
      </c>
      <c r="N10" s="34" t="s">
        <v>50</v>
      </c>
    </row>
    <row r="11" spans="2:14" ht="21" customHeight="1">
      <c r="B11" s="64" t="s">
        <v>84</v>
      </c>
      <c r="C11" s="87"/>
      <c r="D11" s="87"/>
      <c r="E11" s="87"/>
      <c r="F11" s="87"/>
      <c r="G11" s="87"/>
      <c r="H11" s="87"/>
      <c r="I11" s="87"/>
      <c r="J11" s="87"/>
      <c r="K11" s="87"/>
      <c r="L11" s="87"/>
      <c r="M11" s="87"/>
      <c r="N11" s="32">
        <f>SUM(C11:M11)</f>
        <v>0</v>
      </c>
    </row>
    <row r="12" spans="2:14" ht="21" customHeight="1" thickBot="1">
      <c r="B12" s="63" t="s">
        <v>48</v>
      </c>
      <c r="C12" s="86"/>
      <c r="D12" s="86"/>
      <c r="E12" s="86"/>
      <c r="F12" s="86"/>
      <c r="G12" s="86"/>
      <c r="H12" s="86"/>
      <c r="I12" s="86"/>
      <c r="J12" s="86"/>
      <c r="K12" s="86"/>
      <c r="L12" s="86"/>
      <c r="M12" s="86"/>
      <c r="N12" s="52">
        <f>SUM(C12:M12)</f>
        <v>0</v>
      </c>
    </row>
    <row r="13" spans="2:14" ht="21" customHeight="1" thickBot="1" thickTop="1">
      <c r="B13" s="51" t="s">
        <v>81</v>
      </c>
      <c r="C13" s="42" t="e">
        <f aca="true" t="shared" si="0" ref="C13:M13">ROUND(C12/C11*100,1)</f>
        <v>#DIV/0!</v>
      </c>
      <c r="D13" s="42" t="e">
        <f t="shared" si="0"/>
        <v>#DIV/0!</v>
      </c>
      <c r="E13" s="42" t="e">
        <f t="shared" si="0"/>
        <v>#DIV/0!</v>
      </c>
      <c r="F13" s="42" t="e">
        <f t="shared" si="0"/>
        <v>#DIV/0!</v>
      </c>
      <c r="G13" s="42" t="e">
        <f t="shared" si="0"/>
        <v>#DIV/0!</v>
      </c>
      <c r="H13" s="42" t="e">
        <f t="shared" si="0"/>
        <v>#DIV/0!</v>
      </c>
      <c r="I13" s="42" t="e">
        <f t="shared" si="0"/>
        <v>#DIV/0!</v>
      </c>
      <c r="J13" s="42" t="e">
        <f t="shared" si="0"/>
        <v>#DIV/0!</v>
      </c>
      <c r="K13" s="42" t="e">
        <f t="shared" si="0"/>
        <v>#DIV/0!</v>
      </c>
      <c r="L13" s="42" t="e">
        <f t="shared" si="0"/>
        <v>#DIV/0!</v>
      </c>
      <c r="M13" s="42" t="e">
        <f t="shared" si="0"/>
        <v>#DIV/0!</v>
      </c>
      <c r="N13" s="73" t="e">
        <f>SUM(C13:M13)</f>
        <v>#DIV/0!</v>
      </c>
    </row>
    <row r="14" ht="15" customHeight="1" thickBot="1"/>
    <row r="15" spans="3:13" ht="21" customHeight="1">
      <c r="C15" s="287"/>
      <c r="D15" s="287"/>
      <c r="E15" s="287"/>
      <c r="F15" s="287"/>
      <c r="G15" s="287" t="s">
        <v>95</v>
      </c>
      <c r="H15" s="287"/>
      <c r="I15" s="288" t="s">
        <v>42</v>
      </c>
      <c r="J15" s="289"/>
      <c r="K15" s="287" t="s">
        <v>41</v>
      </c>
      <c r="L15" s="288"/>
      <c r="M15" s="72" t="s">
        <v>40</v>
      </c>
    </row>
    <row r="16" spans="3:13" ht="21" customHeight="1">
      <c r="C16" s="287" t="s">
        <v>83</v>
      </c>
      <c r="D16" s="287"/>
      <c r="E16" s="287"/>
      <c r="F16" s="287"/>
      <c r="G16" s="287" t="s">
        <v>32</v>
      </c>
      <c r="H16" s="287"/>
      <c r="I16" s="290"/>
      <c r="J16" s="291"/>
      <c r="K16" s="292" t="e">
        <f>N13/I16</f>
        <v>#DIV/0!</v>
      </c>
      <c r="L16" s="293"/>
      <c r="M16" s="76" t="e">
        <f>IF(K16&gt;=50,"該当","非該当")</f>
        <v>#DIV/0!</v>
      </c>
    </row>
    <row r="17" spans="3:13" ht="21" customHeight="1" thickBot="1">
      <c r="C17" s="287" t="s">
        <v>82</v>
      </c>
      <c r="D17" s="287"/>
      <c r="E17" s="287"/>
      <c r="F17" s="287"/>
      <c r="G17" s="287" t="s">
        <v>38</v>
      </c>
      <c r="H17" s="287"/>
      <c r="I17" s="290"/>
      <c r="J17" s="291"/>
      <c r="K17" s="294" t="e">
        <f>N13/I17</f>
        <v>#DIV/0!</v>
      </c>
      <c r="L17" s="295"/>
      <c r="M17" s="75" t="e">
        <f>IF(K17&gt;=40,"該当","非該当")</f>
        <v>#DIV/0!</v>
      </c>
    </row>
    <row r="18" spans="3:12" s="39" customFormat="1" ht="15" customHeight="1">
      <c r="C18" s="18"/>
      <c r="D18" s="18"/>
      <c r="E18" s="18"/>
      <c r="F18" s="18"/>
      <c r="G18" s="18"/>
      <c r="H18" s="18"/>
      <c r="I18" s="18"/>
      <c r="J18" s="18"/>
      <c r="K18" s="18"/>
      <c r="L18" s="18"/>
    </row>
    <row r="19" spans="3:12" s="39" customFormat="1" ht="21" customHeight="1">
      <c r="C19" s="18"/>
      <c r="D19" s="18"/>
      <c r="E19" s="18"/>
      <c r="F19" s="18"/>
      <c r="G19" s="18"/>
      <c r="H19" s="18"/>
      <c r="I19" s="18"/>
      <c r="J19" s="18"/>
      <c r="K19" s="18"/>
      <c r="L19" s="18"/>
    </row>
    <row r="20" spans="3:12" s="39" customFormat="1" ht="21" customHeight="1">
      <c r="C20" s="18"/>
      <c r="D20" s="18"/>
      <c r="E20" s="18"/>
      <c r="F20" s="18"/>
      <c r="G20" s="18"/>
      <c r="H20" s="18"/>
      <c r="I20" s="18"/>
      <c r="J20" s="18"/>
      <c r="K20" s="18"/>
      <c r="L20" s="18"/>
    </row>
    <row r="21" spans="3:12" s="39" customFormat="1" ht="21" customHeight="1">
      <c r="C21" s="18"/>
      <c r="D21" s="18"/>
      <c r="E21" s="18"/>
      <c r="F21" s="18"/>
      <c r="G21" s="18"/>
      <c r="H21" s="18"/>
      <c r="I21" s="18"/>
      <c r="J21" s="18"/>
      <c r="K21" s="18"/>
      <c r="L21" s="18"/>
    </row>
    <row r="22" spans="3:12" s="39" customFormat="1" ht="21" customHeight="1">
      <c r="C22" s="18"/>
      <c r="D22" s="18"/>
      <c r="E22" s="18"/>
      <c r="F22" s="18"/>
      <c r="G22" s="18"/>
      <c r="H22" s="18"/>
      <c r="I22" s="18"/>
      <c r="J22" s="18"/>
      <c r="K22" s="18"/>
      <c r="L22" s="18"/>
    </row>
    <row r="23" spans="3:12" s="39" customFormat="1" ht="21" customHeight="1">
      <c r="C23" s="18"/>
      <c r="D23" s="18"/>
      <c r="E23" s="18"/>
      <c r="F23" s="18"/>
      <c r="G23" s="18"/>
      <c r="H23" s="18"/>
      <c r="I23" s="18"/>
      <c r="J23" s="18"/>
      <c r="K23" s="18"/>
      <c r="L23" s="18"/>
    </row>
    <row r="24" spans="3:12" s="39" customFormat="1" ht="15" customHeight="1">
      <c r="C24" s="18"/>
      <c r="D24" s="18"/>
      <c r="E24" s="18"/>
      <c r="F24" s="18"/>
      <c r="G24" s="18"/>
      <c r="H24" s="18"/>
      <c r="I24" s="18"/>
      <c r="J24" s="18"/>
      <c r="K24" s="18"/>
      <c r="L24" s="18"/>
    </row>
    <row r="25" spans="3:12" s="39" customFormat="1" ht="15" customHeight="1">
      <c r="C25" s="18"/>
      <c r="D25" s="18"/>
      <c r="E25" s="18"/>
      <c r="F25" s="18"/>
      <c r="G25" s="18"/>
      <c r="H25" s="18"/>
      <c r="I25" s="18"/>
      <c r="J25" s="18"/>
      <c r="K25" s="18"/>
      <c r="L25" s="18"/>
    </row>
    <row r="26" spans="1:13" ht="21" customHeight="1" thickBot="1">
      <c r="A26" s="8" t="s">
        <v>110</v>
      </c>
      <c r="M26" s="36" t="s">
        <v>67</v>
      </c>
    </row>
    <row r="27" spans="2:14" ht="21" customHeight="1">
      <c r="B27" s="59"/>
      <c r="C27" s="49" t="s">
        <v>66</v>
      </c>
      <c r="D27" s="49" t="s">
        <v>65</v>
      </c>
      <c r="E27" s="49" t="s">
        <v>64</v>
      </c>
      <c r="F27" s="49" t="s">
        <v>63</v>
      </c>
      <c r="G27" s="49" t="s">
        <v>62</v>
      </c>
      <c r="H27" s="49" t="s">
        <v>61</v>
      </c>
      <c r="I27" s="49" t="s">
        <v>60</v>
      </c>
      <c r="J27" s="49" t="s">
        <v>59</v>
      </c>
      <c r="K27" s="49" t="s">
        <v>58</v>
      </c>
      <c r="L27" s="49" t="s">
        <v>57</v>
      </c>
      <c r="M27" s="49" t="s">
        <v>56</v>
      </c>
      <c r="N27" s="34" t="s">
        <v>50</v>
      </c>
    </row>
    <row r="28" spans="2:14" ht="21" customHeight="1">
      <c r="B28" s="88" t="s">
        <v>92</v>
      </c>
      <c r="C28" s="87"/>
      <c r="D28" s="87"/>
      <c r="E28" s="87"/>
      <c r="F28" s="87"/>
      <c r="G28" s="87"/>
      <c r="H28" s="87"/>
      <c r="I28" s="87"/>
      <c r="J28" s="87"/>
      <c r="K28" s="87"/>
      <c r="L28" s="87"/>
      <c r="M28" s="87"/>
      <c r="N28" s="32">
        <f>SUM(C28:M28)</f>
        <v>0</v>
      </c>
    </row>
    <row r="29" spans="2:14" ht="21" customHeight="1" thickBot="1">
      <c r="B29" s="63" t="s">
        <v>94</v>
      </c>
      <c r="C29" s="86"/>
      <c r="D29" s="86"/>
      <c r="E29" s="86"/>
      <c r="F29" s="86"/>
      <c r="G29" s="86"/>
      <c r="H29" s="86"/>
      <c r="I29" s="86"/>
      <c r="J29" s="86"/>
      <c r="K29" s="86"/>
      <c r="L29" s="86"/>
      <c r="M29" s="86"/>
      <c r="N29" s="52">
        <f>SUM(C29:M29)</f>
        <v>0</v>
      </c>
    </row>
    <row r="30" spans="2:14" ht="21" customHeight="1" thickBot="1" thickTop="1">
      <c r="B30" s="51" t="s">
        <v>81</v>
      </c>
      <c r="C30" s="42" t="e">
        <f aca="true" t="shared" si="1" ref="C30:M30">ROUND(C29/C28*100,1)</f>
        <v>#DIV/0!</v>
      </c>
      <c r="D30" s="42" t="e">
        <f t="shared" si="1"/>
        <v>#DIV/0!</v>
      </c>
      <c r="E30" s="42" t="e">
        <f t="shared" si="1"/>
        <v>#DIV/0!</v>
      </c>
      <c r="F30" s="42" t="e">
        <f t="shared" si="1"/>
        <v>#DIV/0!</v>
      </c>
      <c r="G30" s="42" t="e">
        <f t="shared" si="1"/>
        <v>#DIV/0!</v>
      </c>
      <c r="H30" s="42" t="e">
        <f t="shared" si="1"/>
        <v>#DIV/0!</v>
      </c>
      <c r="I30" s="42" t="e">
        <f t="shared" si="1"/>
        <v>#DIV/0!</v>
      </c>
      <c r="J30" s="42" t="e">
        <f t="shared" si="1"/>
        <v>#DIV/0!</v>
      </c>
      <c r="K30" s="42" t="e">
        <f t="shared" si="1"/>
        <v>#DIV/0!</v>
      </c>
      <c r="L30" s="42" t="e">
        <f t="shared" si="1"/>
        <v>#DIV/0!</v>
      </c>
      <c r="M30" s="42" t="e">
        <f t="shared" si="1"/>
        <v>#DIV/0!</v>
      </c>
      <c r="N30" s="73" t="e">
        <f>SUM(C30:M30)</f>
        <v>#DIV/0!</v>
      </c>
    </row>
    <row r="31" ht="15" customHeight="1" thickBot="1"/>
    <row r="32" spans="3:13" ht="21" customHeight="1">
      <c r="C32" s="287"/>
      <c r="D32" s="287"/>
      <c r="E32" s="287"/>
      <c r="F32" s="287"/>
      <c r="G32" s="287" t="s">
        <v>95</v>
      </c>
      <c r="H32" s="287"/>
      <c r="I32" s="288" t="s">
        <v>42</v>
      </c>
      <c r="J32" s="289"/>
      <c r="K32" s="287" t="s">
        <v>41</v>
      </c>
      <c r="L32" s="288"/>
      <c r="M32" s="72" t="s">
        <v>40</v>
      </c>
    </row>
    <row r="33" spans="3:13" ht="21" customHeight="1" thickBot="1">
      <c r="C33" s="287" t="s">
        <v>87</v>
      </c>
      <c r="D33" s="287"/>
      <c r="E33" s="287"/>
      <c r="F33" s="287"/>
      <c r="G33" s="287" t="s">
        <v>37</v>
      </c>
      <c r="H33" s="287"/>
      <c r="I33" s="290"/>
      <c r="J33" s="291"/>
      <c r="K33" s="294" t="e">
        <f>N30/I33</f>
        <v>#DIV/0!</v>
      </c>
      <c r="L33" s="295"/>
      <c r="M33" s="75" t="e">
        <f>IF(K33&gt;=60,"該当","非該当")</f>
        <v>#DIV/0!</v>
      </c>
    </row>
    <row r="34" ht="21" customHeight="1">
      <c r="N34" s="62"/>
    </row>
    <row r="35" spans="1:13" ht="21" customHeight="1" thickBot="1">
      <c r="A35" s="8" t="s">
        <v>108</v>
      </c>
      <c r="M35" s="36" t="s">
        <v>67</v>
      </c>
    </row>
    <row r="36" spans="2:14" ht="21" customHeight="1">
      <c r="B36" s="59"/>
      <c r="C36" s="49" t="s">
        <v>66</v>
      </c>
      <c r="D36" s="49" t="s">
        <v>65</v>
      </c>
      <c r="E36" s="49" t="s">
        <v>64</v>
      </c>
      <c r="F36" s="49" t="s">
        <v>63</v>
      </c>
      <c r="G36" s="49" t="s">
        <v>62</v>
      </c>
      <c r="H36" s="49" t="s">
        <v>61</v>
      </c>
      <c r="I36" s="49" t="s">
        <v>60</v>
      </c>
      <c r="J36" s="49" t="s">
        <v>59</v>
      </c>
      <c r="K36" s="49" t="s">
        <v>58</v>
      </c>
      <c r="L36" s="49" t="s">
        <v>57</v>
      </c>
      <c r="M36" s="49" t="s">
        <v>56</v>
      </c>
      <c r="N36" s="34" t="s">
        <v>50</v>
      </c>
    </row>
    <row r="37" spans="2:14" ht="21" customHeight="1">
      <c r="B37" s="88" t="s">
        <v>92</v>
      </c>
      <c r="C37" s="87"/>
      <c r="D37" s="87"/>
      <c r="E37" s="87"/>
      <c r="F37" s="87"/>
      <c r="G37" s="87"/>
      <c r="H37" s="87"/>
      <c r="I37" s="87"/>
      <c r="J37" s="87"/>
      <c r="K37" s="87"/>
      <c r="L37" s="87"/>
      <c r="M37" s="87"/>
      <c r="N37" s="32">
        <f>SUM(C37:M37)</f>
        <v>0</v>
      </c>
    </row>
    <row r="38" spans="2:14" ht="21" customHeight="1" thickBot="1">
      <c r="B38" s="63" t="s">
        <v>91</v>
      </c>
      <c r="C38" s="86"/>
      <c r="D38" s="86"/>
      <c r="E38" s="86"/>
      <c r="F38" s="86"/>
      <c r="G38" s="86"/>
      <c r="H38" s="86"/>
      <c r="I38" s="86"/>
      <c r="J38" s="86"/>
      <c r="K38" s="86"/>
      <c r="L38" s="86"/>
      <c r="M38" s="86"/>
      <c r="N38" s="52">
        <f>SUM(C38:M38)</f>
        <v>0</v>
      </c>
    </row>
    <row r="39" spans="2:14" ht="21" customHeight="1" thickBot="1" thickTop="1">
      <c r="B39" s="51" t="s">
        <v>81</v>
      </c>
      <c r="C39" s="42" t="e">
        <f aca="true" t="shared" si="2" ref="C39:M39">ROUND(C38/C37*100,1)</f>
        <v>#DIV/0!</v>
      </c>
      <c r="D39" s="42" t="e">
        <f t="shared" si="2"/>
        <v>#DIV/0!</v>
      </c>
      <c r="E39" s="42" t="e">
        <f t="shared" si="2"/>
        <v>#DIV/0!</v>
      </c>
      <c r="F39" s="42" t="e">
        <f t="shared" si="2"/>
        <v>#DIV/0!</v>
      </c>
      <c r="G39" s="42" t="e">
        <f t="shared" si="2"/>
        <v>#DIV/0!</v>
      </c>
      <c r="H39" s="42" t="e">
        <f t="shared" si="2"/>
        <v>#DIV/0!</v>
      </c>
      <c r="I39" s="42" t="e">
        <f t="shared" si="2"/>
        <v>#DIV/0!</v>
      </c>
      <c r="J39" s="42" t="e">
        <f t="shared" si="2"/>
        <v>#DIV/0!</v>
      </c>
      <c r="K39" s="42" t="e">
        <f t="shared" si="2"/>
        <v>#DIV/0!</v>
      </c>
      <c r="L39" s="42" t="e">
        <f t="shared" si="2"/>
        <v>#DIV/0!</v>
      </c>
      <c r="M39" s="42" t="e">
        <f t="shared" si="2"/>
        <v>#DIV/0!</v>
      </c>
      <c r="N39" s="73" t="e">
        <f>SUM(C39:M39)</f>
        <v>#DIV/0!</v>
      </c>
    </row>
    <row r="40" ht="15" customHeight="1" thickBot="1"/>
    <row r="41" spans="3:13" ht="21" customHeight="1">
      <c r="C41" s="287"/>
      <c r="D41" s="287"/>
      <c r="E41" s="287"/>
      <c r="F41" s="287"/>
      <c r="G41" s="287" t="s">
        <v>95</v>
      </c>
      <c r="H41" s="287"/>
      <c r="I41" s="288" t="s">
        <v>42</v>
      </c>
      <c r="J41" s="289"/>
      <c r="K41" s="287" t="s">
        <v>41</v>
      </c>
      <c r="L41" s="288"/>
      <c r="M41" s="72" t="s">
        <v>40</v>
      </c>
    </row>
    <row r="42" spans="3:13" ht="21" customHeight="1" thickBot="1">
      <c r="C42" s="287" t="s">
        <v>111</v>
      </c>
      <c r="D42" s="287"/>
      <c r="E42" s="287"/>
      <c r="F42" s="287"/>
      <c r="G42" s="287" t="s">
        <v>34</v>
      </c>
      <c r="H42" s="287"/>
      <c r="I42" s="427"/>
      <c r="J42" s="428"/>
      <c r="K42" s="298" t="e">
        <f>N39/I42</f>
        <v>#DIV/0!</v>
      </c>
      <c r="L42" s="294"/>
      <c r="M42" s="71" t="e">
        <f>IF(K42&gt;=30,"該当","非該当")</f>
        <v>#DIV/0!</v>
      </c>
    </row>
    <row r="48" s="37" customFormat="1" ht="21" customHeight="1">
      <c r="A48" s="37" t="s">
        <v>52</v>
      </c>
    </row>
    <row r="49" spans="1:13" ht="21" customHeight="1" thickBot="1">
      <c r="A49" s="8" t="s">
        <v>86</v>
      </c>
      <c r="M49" s="36"/>
    </row>
    <row r="50" spans="2:14" ht="21" customHeight="1">
      <c r="B50" s="59"/>
      <c r="C50" s="35" t="s">
        <v>51</v>
      </c>
      <c r="D50" s="35" t="s">
        <v>51</v>
      </c>
      <c r="E50" s="35" t="s">
        <v>51</v>
      </c>
      <c r="F50" s="34" t="s">
        <v>50</v>
      </c>
      <c r="H50" s="288"/>
      <c r="I50" s="299"/>
      <c r="J50" s="289"/>
      <c r="K50" s="287" t="s">
        <v>128</v>
      </c>
      <c r="L50" s="287"/>
      <c r="M50" s="85" t="s">
        <v>85</v>
      </c>
      <c r="N50" s="72" t="s">
        <v>40</v>
      </c>
    </row>
    <row r="51" spans="2:14" ht="21" customHeight="1">
      <c r="B51" s="64" t="s">
        <v>84</v>
      </c>
      <c r="C51" s="47"/>
      <c r="D51" s="47"/>
      <c r="E51" s="47"/>
      <c r="F51" s="32">
        <f>SUM(C51:E51)</f>
        <v>0</v>
      </c>
      <c r="H51" s="300" t="s">
        <v>83</v>
      </c>
      <c r="I51" s="301"/>
      <c r="J51" s="302"/>
      <c r="K51" s="287" t="s">
        <v>32</v>
      </c>
      <c r="L51" s="287"/>
      <c r="M51" s="429" t="e">
        <f>F53/3</f>
        <v>#DIV/0!</v>
      </c>
      <c r="N51" s="430" t="e">
        <f>IF(M51&gt;=40,"該当","非該当")</f>
        <v>#DIV/0!</v>
      </c>
    </row>
    <row r="52" spans="2:14" ht="21" customHeight="1" thickBot="1">
      <c r="B52" s="63" t="s">
        <v>48</v>
      </c>
      <c r="C52" s="74"/>
      <c r="D52" s="74"/>
      <c r="E52" s="74"/>
      <c r="F52" s="52">
        <f>SUM(C52:E52)</f>
        <v>0</v>
      </c>
      <c r="H52" s="300" t="s">
        <v>82</v>
      </c>
      <c r="I52" s="301"/>
      <c r="J52" s="302"/>
      <c r="K52" s="287" t="s">
        <v>38</v>
      </c>
      <c r="L52" s="287"/>
      <c r="M52" s="429"/>
      <c r="N52" s="431"/>
    </row>
    <row r="53" spans="2:6" ht="21" customHeight="1" thickBot="1" thickTop="1">
      <c r="B53" s="51" t="s">
        <v>118</v>
      </c>
      <c r="C53" s="42" t="e">
        <f>ROUND(C52/C51*100,1)</f>
        <v>#DIV/0!</v>
      </c>
      <c r="D53" s="42" t="e">
        <f>ROUND(D52/D51*100,1)</f>
        <v>#DIV/0!</v>
      </c>
      <c r="E53" s="42" t="e">
        <f>ROUND(E52/E51*100,1)</f>
        <v>#DIV/0!</v>
      </c>
      <c r="F53" s="50" t="e">
        <f>SUM(C53:E53)</f>
        <v>#DIV/0!</v>
      </c>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spans="1:14" ht="21" customHeight="1" thickBot="1">
      <c r="A64" s="8" t="s">
        <v>110</v>
      </c>
      <c r="C64" s="62"/>
      <c r="D64" s="62"/>
      <c r="E64" s="62"/>
      <c r="F64" s="62"/>
      <c r="G64" s="62"/>
      <c r="H64" s="62"/>
      <c r="I64" s="62"/>
      <c r="J64" s="62"/>
      <c r="K64" s="62"/>
      <c r="L64" s="62"/>
      <c r="M64" s="66"/>
      <c r="N64" s="62"/>
    </row>
    <row r="65" spans="2:12" ht="21" customHeight="1">
      <c r="B65" s="65"/>
      <c r="C65" s="35" t="s">
        <v>51</v>
      </c>
      <c r="D65" s="35" t="s">
        <v>51</v>
      </c>
      <c r="E65" s="35" t="s">
        <v>51</v>
      </c>
      <c r="F65" s="34" t="s">
        <v>50</v>
      </c>
      <c r="G65" s="18"/>
      <c r="H65" s="287" t="s">
        <v>95</v>
      </c>
      <c r="I65" s="287"/>
      <c r="J65" s="287" t="s">
        <v>41</v>
      </c>
      <c r="K65" s="288"/>
      <c r="L65" s="72" t="s">
        <v>40</v>
      </c>
    </row>
    <row r="66" spans="2:12" ht="21" customHeight="1" thickBot="1">
      <c r="B66" s="88" t="s">
        <v>92</v>
      </c>
      <c r="C66" s="47"/>
      <c r="D66" s="47"/>
      <c r="E66" s="47"/>
      <c r="F66" s="32">
        <f>SUM(C66:E66)</f>
        <v>0</v>
      </c>
      <c r="G66" s="62"/>
      <c r="H66" s="287" t="s">
        <v>37</v>
      </c>
      <c r="I66" s="287"/>
      <c r="J66" s="298" t="e">
        <f>F68/3</f>
        <v>#DIV/0!</v>
      </c>
      <c r="K66" s="294"/>
      <c r="L66" s="71" t="e">
        <f>IF(J66&gt;=60,"該当","非該当")</f>
        <v>#DIV/0!</v>
      </c>
    </row>
    <row r="67" spans="2:13" ht="21" customHeight="1" thickBot="1">
      <c r="B67" s="83" t="s">
        <v>94</v>
      </c>
      <c r="C67" s="74"/>
      <c r="D67" s="74"/>
      <c r="E67" s="74"/>
      <c r="F67" s="52">
        <f>SUM(C67:E67)</f>
        <v>0</v>
      </c>
      <c r="G67" s="62"/>
      <c r="H67" s="62"/>
      <c r="I67" s="62"/>
      <c r="J67" s="62"/>
      <c r="K67" s="62"/>
      <c r="L67" s="62"/>
      <c r="M67" s="62"/>
    </row>
    <row r="68" spans="2:13" ht="21" customHeight="1" thickBot="1" thickTop="1">
      <c r="B68" s="61" t="s">
        <v>81</v>
      </c>
      <c r="C68" s="42" t="e">
        <f>ROUND(C67/C66*100,1)</f>
        <v>#DIV/0!</v>
      </c>
      <c r="D68" s="42" t="e">
        <f>ROUND(D67/D66*100,1)</f>
        <v>#DIV/0!</v>
      </c>
      <c r="E68" s="42" t="e">
        <f>ROUND(E67/E66*100,1)</f>
        <v>#DIV/0!</v>
      </c>
      <c r="F68" s="50" t="e">
        <f>SUM(C68:E68)</f>
        <v>#DIV/0!</v>
      </c>
      <c r="G68" s="16"/>
      <c r="H68" s="16"/>
      <c r="I68" s="16"/>
      <c r="J68" s="16"/>
      <c r="K68" s="16"/>
      <c r="L68" s="16"/>
      <c r="M68" s="60"/>
    </row>
    <row r="70" ht="21" customHeight="1" thickBot="1">
      <c r="A70" s="8" t="s">
        <v>108</v>
      </c>
    </row>
    <row r="71" spans="2:12" ht="21" customHeight="1">
      <c r="B71" s="59"/>
      <c r="C71" s="35" t="s">
        <v>51</v>
      </c>
      <c r="D71" s="35" t="s">
        <v>51</v>
      </c>
      <c r="E71" s="35" t="s">
        <v>51</v>
      </c>
      <c r="F71" s="34" t="s">
        <v>50</v>
      </c>
      <c r="H71" s="287" t="s">
        <v>53</v>
      </c>
      <c r="I71" s="287"/>
      <c r="J71" s="287" t="s">
        <v>41</v>
      </c>
      <c r="K71" s="288"/>
      <c r="L71" s="72" t="s">
        <v>40</v>
      </c>
    </row>
    <row r="72" spans="2:12" ht="21" customHeight="1" thickBot="1">
      <c r="B72" s="88" t="s">
        <v>92</v>
      </c>
      <c r="C72" s="47"/>
      <c r="D72" s="47"/>
      <c r="E72" s="47"/>
      <c r="F72" s="32">
        <f>SUM(C72:E72)</f>
        <v>0</v>
      </c>
      <c r="H72" s="287" t="s">
        <v>34</v>
      </c>
      <c r="I72" s="287"/>
      <c r="J72" s="298" t="e">
        <f>F74/3</f>
        <v>#DIV/0!</v>
      </c>
      <c r="K72" s="294"/>
      <c r="L72" s="71" t="e">
        <f>IF(J72&gt;=30,"該当","非該当")</f>
        <v>#DIV/0!</v>
      </c>
    </row>
    <row r="73" spans="2:6" ht="21" customHeight="1" thickBot="1">
      <c r="B73" s="63" t="s">
        <v>91</v>
      </c>
      <c r="C73" s="74"/>
      <c r="D73" s="74"/>
      <c r="E73" s="74"/>
      <c r="F73" s="52">
        <f>SUM(C73:E73)</f>
        <v>0</v>
      </c>
    </row>
    <row r="74" spans="2:6" ht="21" customHeight="1" thickBot="1" thickTop="1">
      <c r="B74" s="51" t="s">
        <v>118</v>
      </c>
      <c r="C74" s="42" t="e">
        <f>ROUND(C73/C72*100,1)</f>
        <v>#DIV/0!</v>
      </c>
      <c r="D74" s="42" t="e">
        <f>ROUND(D73/D72*100,1)</f>
        <v>#DIV/0!</v>
      </c>
      <c r="E74" s="42" t="e">
        <f>ROUND(E73/E72*100,1)</f>
        <v>#DIV/0!</v>
      </c>
      <c r="F74" s="50" t="e">
        <f>SUM(C74:E74)</f>
        <v>#DIV/0!</v>
      </c>
    </row>
  </sheetData>
  <sheetProtection/>
  <mergeCells count="48">
    <mergeCell ref="H72:I72"/>
    <mergeCell ref="J72:K72"/>
    <mergeCell ref="H65:I65"/>
    <mergeCell ref="J65:K65"/>
    <mergeCell ref="H66:I66"/>
    <mergeCell ref="J66:K66"/>
    <mergeCell ref="H71:I71"/>
    <mergeCell ref="J71:K71"/>
    <mergeCell ref="N51:N52"/>
    <mergeCell ref="H52:J52"/>
    <mergeCell ref="K52:L52"/>
    <mergeCell ref="C41:F41"/>
    <mergeCell ref="G41:H41"/>
    <mergeCell ref="I41:J41"/>
    <mergeCell ref="K41:L41"/>
    <mergeCell ref="C42:F42"/>
    <mergeCell ref="G42:H42"/>
    <mergeCell ref="I42:J42"/>
    <mergeCell ref="K42:L42"/>
    <mergeCell ref="H50:J50"/>
    <mergeCell ref="K50:L50"/>
    <mergeCell ref="H51:J51"/>
    <mergeCell ref="K51:L51"/>
    <mergeCell ref="M51:M52"/>
    <mergeCell ref="C32:F32"/>
    <mergeCell ref="G32:H32"/>
    <mergeCell ref="I32:J32"/>
    <mergeCell ref="K32:L32"/>
    <mergeCell ref="C33:F33"/>
    <mergeCell ref="G33:H33"/>
    <mergeCell ref="I33:J33"/>
    <mergeCell ref="K33:L33"/>
    <mergeCell ref="C16:F16"/>
    <mergeCell ref="G16:H16"/>
    <mergeCell ref="I16:J16"/>
    <mergeCell ref="K16:L16"/>
    <mergeCell ref="C17:F17"/>
    <mergeCell ref="G17:H17"/>
    <mergeCell ref="I17:J17"/>
    <mergeCell ref="K17:L17"/>
    <mergeCell ref="H4:I4"/>
    <mergeCell ref="J4:N4"/>
    <mergeCell ref="H5:I5"/>
    <mergeCell ref="J5:N5"/>
    <mergeCell ref="C15:F15"/>
    <mergeCell ref="G15:H15"/>
    <mergeCell ref="I15:J15"/>
    <mergeCell ref="K15:L15"/>
  </mergeCells>
  <conditionalFormatting sqref="M42">
    <cfRule type="containsText" priority="4" dxfId="0" operator="containsText" stopIfTrue="1" text="非該当">
      <formula>NOT(ISERROR(SEARCH("非該当",M42)))</formula>
    </cfRule>
  </conditionalFormatting>
  <conditionalFormatting sqref="N51:N52">
    <cfRule type="containsText" priority="3" dxfId="0" operator="containsText" stopIfTrue="1" text="非該当">
      <formula>NOT(ISERROR(SEARCH("非該当",N51)))</formula>
    </cfRule>
  </conditionalFormatting>
  <conditionalFormatting sqref="L66">
    <cfRule type="containsText" priority="2" dxfId="0" operator="containsText" stopIfTrue="1" text="非該当">
      <formula>NOT(ISERROR(SEARCH("非該当",L66)))</formula>
    </cfRule>
  </conditionalFormatting>
  <conditionalFormatting sqref="L72">
    <cfRule type="containsText" priority="1" dxfId="0" operator="containsText" stopIfTrue="1" text="非該当">
      <formula>NOT(ISERROR(SEARCH("非該当",L72)))</formula>
    </cfRule>
  </conditionalFormatting>
  <printOptions/>
  <pageMargins left="0.3937007874015748" right="0.1968503937007874" top="0.7480314960629921" bottom="0.7480314960629921" header="0.31496062992125984" footer="0.31496062992125984"/>
  <pageSetup horizontalDpi="600" verticalDpi="600" orientation="portrait" paperSize="9" scale="75" r:id="rId2"/>
  <rowBreaks count="1" manualBreakCount="1">
    <brk id="47" max="255" man="1"/>
  </rowBreaks>
  <drawing r:id="rId1"/>
</worksheet>
</file>

<file path=xl/worksheets/sheet11.xml><?xml version="1.0" encoding="utf-8"?>
<worksheet xmlns="http://schemas.openxmlformats.org/spreadsheetml/2006/main" xmlns:r="http://schemas.openxmlformats.org/officeDocument/2006/relationships">
  <dimension ref="B2:AJ34"/>
  <sheetViews>
    <sheetView showGridLines="0" view="pageBreakPreview" zoomScaleSheetLayoutView="100" zoomScalePageLayoutView="0" workbookViewId="0" topLeftCell="A1">
      <selection activeCell="AI24" sqref="AI24"/>
    </sheetView>
  </sheetViews>
  <sheetFormatPr defaultColWidth="3.57421875" defaultRowHeight="15"/>
  <cols>
    <col min="1" max="1" width="1.1484375" style="132" customWidth="1"/>
    <col min="2" max="2" width="3.00390625" style="133" customWidth="1"/>
    <col min="3" max="6" width="3.421875" style="132" customWidth="1"/>
    <col min="7" max="7" width="1.421875" style="132" customWidth="1"/>
    <col min="8" max="8" width="2.421875" style="132" customWidth="1"/>
    <col min="9" max="25" width="3.421875" style="132" customWidth="1"/>
    <col min="26" max="26" width="0.9921875" style="132" customWidth="1"/>
    <col min="27" max="28" width="4.00390625" style="132" customWidth="1"/>
    <col min="29" max="29" width="1.1484375" style="132" customWidth="1"/>
    <col min="30" max="16384" width="3.421875" style="132" customWidth="1"/>
  </cols>
  <sheetData>
    <row r="1" s="135" customFormat="1" ht="12.75"/>
    <row r="2" s="135" customFormat="1" ht="12.75">
      <c r="B2" s="135" t="s">
        <v>222</v>
      </c>
    </row>
    <row r="3" s="135" customFormat="1" ht="12.75">
      <c r="AB3" s="163" t="s">
        <v>178</v>
      </c>
    </row>
    <row r="4" s="135" customFormat="1" ht="12.75">
      <c r="AB4" s="163"/>
    </row>
    <row r="5" spans="2:28" s="135" customFormat="1" ht="47.25" customHeight="1">
      <c r="B5" s="352" t="s">
        <v>221</v>
      </c>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row>
    <row r="6" s="135" customFormat="1" ht="12.75"/>
    <row r="7" spans="2:28" s="135" customFormat="1" ht="39.75" customHeight="1">
      <c r="B7" s="354" t="s">
        <v>176</v>
      </c>
      <c r="C7" s="354"/>
      <c r="D7" s="354"/>
      <c r="E7" s="354"/>
      <c r="F7" s="354"/>
      <c r="G7" s="144"/>
      <c r="H7" s="143"/>
      <c r="I7" s="143"/>
      <c r="J7" s="143"/>
      <c r="K7" s="143"/>
      <c r="L7" s="143"/>
      <c r="M7" s="143"/>
      <c r="N7" s="162"/>
      <c r="O7" s="162"/>
      <c r="P7" s="162"/>
      <c r="Q7" s="162"/>
      <c r="R7" s="162"/>
      <c r="S7" s="162"/>
      <c r="T7" s="162"/>
      <c r="U7" s="162"/>
      <c r="V7" s="162"/>
      <c r="W7" s="162"/>
      <c r="X7" s="162"/>
      <c r="Y7" s="162"/>
      <c r="Z7" s="162"/>
      <c r="AA7" s="162"/>
      <c r="AB7" s="161"/>
    </row>
    <row r="8" spans="2:28" ht="39.75" customHeight="1">
      <c r="B8" s="355" t="s">
        <v>175</v>
      </c>
      <c r="C8" s="356"/>
      <c r="D8" s="356"/>
      <c r="E8" s="356"/>
      <c r="F8" s="357"/>
      <c r="G8" s="358" t="s">
        <v>174</v>
      </c>
      <c r="H8" s="359"/>
      <c r="I8" s="359"/>
      <c r="J8" s="359"/>
      <c r="K8" s="359"/>
      <c r="L8" s="359"/>
      <c r="M8" s="359"/>
      <c r="N8" s="359"/>
      <c r="O8" s="359"/>
      <c r="P8" s="359"/>
      <c r="Q8" s="359"/>
      <c r="R8" s="359"/>
      <c r="S8" s="359"/>
      <c r="T8" s="359"/>
      <c r="U8" s="359"/>
      <c r="V8" s="359"/>
      <c r="W8" s="359"/>
      <c r="X8" s="359"/>
      <c r="Y8" s="359"/>
      <c r="Z8" s="359"/>
      <c r="AA8" s="359"/>
      <c r="AB8" s="360"/>
    </row>
    <row r="9" spans="2:28" ht="43.5" customHeight="1">
      <c r="B9" s="355" t="s">
        <v>193</v>
      </c>
      <c r="C9" s="356"/>
      <c r="D9" s="356"/>
      <c r="E9" s="356"/>
      <c r="F9" s="356"/>
      <c r="G9" s="363" t="s">
        <v>220</v>
      </c>
      <c r="H9" s="364"/>
      <c r="I9" s="364"/>
      <c r="J9" s="364"/>
      <c r="K9" s="364"/>
      <c r="L9" s="364"/>
      <c r="M9" s="364"/>
      <c r="N9" s="364"/>
      <c r="O9" s="364"/>
      <c r="P9" s="364"/>
      <c r="Q9" s="364"/>
      <c r="R9" s="364" t="s">
        <v>219</v>
      </c>
      <c r="S9" s="364"/>
      <c r="T9" s="364"/>
      <c r="U9" s="364"/>
      <c r="V9" s="364"/>
      <c r="W9" s="364"/>
      <c r="X9" s="364"/>
      <c r="Y9" s="364"/>
      <c r="Z9" s="364"/>
      <c r="AA9" s="364"/>
      <c r="AB9" s="365"/>
    </row>
    <row r="10" s="136" customFormat="1" ht="12.75"/>
    <row r="11" spans="2:28" s="135" customFormat="1" ht="10.5" customHeight="1">
      <c r="B11" s="159"/>
      <c r="C11" s="160"/>
      <c r="D11" s="160"/>
      <c r="E11" s="160"/>
      <c r="F11" s="158"/>
      <c r="G11" s="160"/>
      <c r="H11" s="160"/>
      <c r="I11" s="160"/>
      <c r="J11" s="160"/>
      <c r="K11" s="160"/>
      <c r="L11" s="160"/>
      <c r="M11" s="160"/>
      <c r="N11" s="160"/>
      <c r="O11" s="160"/>
      <c r="P11" s="160"/>
      <c r="Q11" s="160"/>
      <c r="R11" s="160"/>
      <c r="S11" s="160"/>
      <c r="T11" s="160"/>
      <c r="U11" s="160"/>
      <c r="V11" s="160"/>
      <c r="W11" s="160"/>
      <c r="X11" s="160"/>
      <c r="Y11" s="160"/>
      <c r="Z11" s="160"/>
      <c r="AA11" s="159"/>
      <c r="AB11" s="158"/>
    </row>
    <row r="12" spans="2:36" s="135" customFormat="1" ht="60.75" customHeight="1">
      <c r="B12" s="366" t="s">
        <v>201</v>
      </c>
      <c r="C12" s="367"/>
      <c r="D12" s="367"/>
      <c r="E12" s="367"/>
      <c r="F12" s="368"/>
      <c r="G12" s="136"/>
      <c r="H12" s="145" t="s">
        <v>149</v>
      </c>
      <c r="I12" s="418" t="s">
        <v>166</v>
      </c>
      <c r="J12" s="371"/>
      <c r="K12" s="371"/>
      <c r="L12" s="371"/>
      <c r="M12" s="371"/>
      <c r="N12" s="371"/>
      <c r="O12" s="371"/>
      <c r="P12" s="371"/>
      <c r="Q12" s="371"/>
      <c r="R12" s="371"/>
      <c r="S12" s="144"/>
      <c r="T12" s="143"/>
      <c r="U12" s="142" t="s">
        <v>136</v>
      </c>
      <c r="V12" s="155"/>
      <c r="W12" s="155"/>
      <c r="X12" s="155"/>
      <c r="Y12" s="155"/>
      <c r="Z12" s="136"/>
      <c r="AA12" s="147"/>
      <c r="AB12" s="146"/>
      <c r="AC12" s="136"/>
      <c r="AD12" s="136"/>
      <c r="AE12" s="136"/>
      <c r="AJ12" s="148"/>
    </row>
    <row r="13" spans="2:36" s="135" customFormat="1" ht="60.75" customHeight="1">
      <c r="B13" s="147"/>
      <c r="C13" s="136"/>
      <c r="D13" s="136"/>
      <c r="E13" s="136"/>
      <c r="F13" s="146"/>
      <c r="G13" s="136"/>
      <c r="H13" s="145" t="s">
        <v>147</v>
      </c>
      <c r="I13" s="372" t="s">
        <v>165</v>
      </c>
      <c r="J13" s="373"/>
      <c r="K13" s="373"/>
      <c r="L13" s="373"/>
      <c r="M13" s="373"/>
      <c r="N13" s="373"/>
      <c r="O13" s="373"/>
      <c r="P13" s="373"/>
      <c r="Q13" s="373"/>
      <c r="R13" s="374"/>
      <c r="S13" s="144"/>
      <c r="T13" s="143"/>
      <c r="U13" s="142" t="s">
        <v>136</v>
      </c>
      <c r="V13" s="136"/>
      <c r="W13" s="375"/>
      <c r="X13" s="375"/>
      <c r="Y13" s="375"/>
      <c r="Z13" s="141"/>
      <c r="AA13" s="361"/>
      <c r="AB13" s="362"/>
      <c r="AD13" s="136"/>
      <c r="AE13" s="136"/>
      <c r="AJ13" s="148"/>
    </row>
    <row r="14" spans="2:36" s="135" customFormat="1" ht="28.5" customHeight="1">
      <c r="B14" s="147"/>
      <c r="C14" s="136"/>
      <c r="D14" s="136"/>
      <c r="E14" s="136"/>
      <c r="F14" s="146"/>
      <c r="G14" s="136"/>
      <c r="H14" s="169" t="s">
        <v>139</v>
      </c>
      <c r="I14" s="406" t="s">
        <v>218</v>
      </c>
      <c r="J14" s="407"/>
      <c r="K14" s="407"/>
      <c r="L14" s="407"/>
      <c r="M14" s="407"/>
      <c r="N14" s="407"/>
      <c r="O14" s="407"/>
      <c r="P14" s="407"/>
      <c r="Q14" s="407"/>
      <c r="R14" s="407"/>
      <c r="S14" s="407"/>
      <c r="T14" s="407"/>
      <c r="U14" s="407"/>
      <c r="V14" s="136"/>
      <c r="W14" s="151"/>
      <c r="X14" s="151"/>
      <c r="Y14" s="151"/>
      <c r="Z14" s="141"/>
      <c r="AA14" s="408" t="s">
        <v>198</v>
      </c>
      <c r="AB14" s="409"/>
      <c r="AD14" s="136"/>
      <c r="AE14" s="136"/>
      <c r="AJ14" s="148"/>
    </row>
    <row r="15" spans="2:36" s="135" customFormat="1" ht="28.5" customHeight="1">
      <c r="B15" s="147"/>
      <c r="C15" s="136"/>
      <c r="D15" s="136"/>
      <c r="E15" s="136"/>
      <c r="F15" s="146"/>
      <c r="G15" s="168"/>
      <c r="H15" s="167" t="s">
        <v>139</v>
      </c>
      <c r="I15" s="412" t="s">
        <v>200</v>
      </c>
      <c r="J15" s="413"/>
      <c r="K15" s="413"/>
      <c r="L15" s="413"/>
      <c r="M15" s="413"/>
      <c r="N15" s="413"/>
      <c r="O15" s="413"/>
      <c r="P15" s="413"/>
      <c r="Q15" s="413"/>
      <c r="R15" s="413"/>
      <c r="S15" s="413"/>
      <c r="T15" s="413"/>
      <c r="U15" s="413"/>
      <c r="V15" s="166"/>
      <c r="W15" s="165"/>
      <c r="X15" s="165"/>
      <c r="Y15" s="165"/>
      <c r="Z15" s="164"/>
      <c r="AA15" s="414" t="s">
        <v>198</v>
      </c>
      <c r="AB15" s="415"/>
      <c r="AD15" s="136"/>
      <c r="AE15" s="136"/>
      <c r="AJ15" s="148"/>
    </row>
    <row r="16" spans="2:28" s="135" customFormat="1" ht="10.5" customHeight="1">
      <c r="B16" s="159"/>
      <c r="C16" s="160"/>
      <c r="D16" s="160"/>
      <c r="E16" s="160"/>
      <c r="F16" s="158"/>
      <c r="G16" s="160"/>
      <c r="H16" s="160"/>
      <c r="I16" s="160"/>
      <c r="J16" s="160"/>
      <c r="K16" s="160"/>
      <c r="L16" s="160"/>
      <c r="M16" s="160"/>
      <c r="N16" s="160"/>
      <c r="O16" s="160"/>
      <c r="P16" s="160"/>
      <c r="Q16" s="160"/>
      <c r="R16" s="160"/>
      <c r="S16" s="160"/>
      <c r="T16" s="160"/>
      <c r="U16" s="160"/>
      <c r="V16" s="160"/>
      <c r="W16" s="160"/>
      <c r="X16" s="160"/>
      <c r="Y16" s="160"/>
      <c r="Z16" s="160"/>
      <c r="AA16" s="159"/>
      <c r="AB16" s="158"/>
    </row>
    <row r="17" spans="2:36" s="135" customFormat="1" ht="60.75" customHeight="1">
      <c r="B17" s="366" t="s">
        <v>217</v>
      </c>
      <c r="C17" s="367"/>
      <c r="D17" s="367"/>
      <c r="E17" s="367"/>
      <c r="F17" s="368"/>
      <c r="G17" s="136"/>
      <c r="H17" s="145" t="s">
        <v>149</v>
      </c>
      <c r="I17" s="418" t="s">
        <v>157</v>
      </c>
      <c r="J17" s="371"/>
      <c r="K17" s="371"/>
      <c r="L17" s="371"/>
      <c r="M17" s="371"/>
      <c r="N17" s="371"/>
      <c r="O17" s="371"/>
      <c r="P17" s="371"/>
      <c r="Q17" s="371"/>
      <c r="R17" s="371"/>
      <c r="S17" s="144"/>
      <c r="T17" s="143"/>
      <c r="U17" s="142" t="s">
        <v>136</v>
      </c>
      <c r="V17" s="155"/>
      <c r="W17" s="155"/>
      <c r="X17" s="155"/>
      <c r="Y17" s="155"/>
      <c r="Z17" s="136"/>
      <c r="AA17" s="147"/>
      <c r="AB17" s="146"/>
      <c r="AC17" s="136"/>
      <c r="AD17" s="136"/>
      <c r="AE17" s="136"/>
      <c r="AJ17" s="148"/>
    </row>
    <row r="18" spans="2:36" s="135" customFormat="1" ht="60.75" customHeight="1">
      <c r="B18" s="147"/>
      <c r="C18" s="136"/>
      <c r="D18" s="136"/>
      <c r="E18" s="136"/>
      <c r="F18" s="146"/>
      <c r="G18" s="136"/>
      <c r="H18" s="145" t="s">
        <v>147</v>
      </c>
      <c r="I18" s="372" t="s">
        <v>156</v>
      </c>
      <c r="J18" s="373"/>
      <c r="K18" s="373"/>
      <c r="L18" s="373"/>
      <c r="M18" s="373"/>
      <c r="N18" s="373"/>
      <c r="O18" s="373"/>
      <c r="P18" s="373"/>
      <c r="Q18" s="373"/>
      <c r="R18" s="374"/>
      <c r="S18" s="144"/>
      <c r="T18" s="143"/>
      <c r="U18" s="142" t="s">
        <v>136</v>
      </c>
      <c r="V18" s="136" t="s">
        <v>139</v>
      </c>
      <c r="W18" s="375" t="s">
        <v>280</v>
      </c>
      <c r="X18" s="375"/>
      <c r="Y18" s="375"/>
      <c r="Z18" s="141"/>
      <c r="AA18" s="361" t="s">
        <v>133</v>
      </c>
      <c r="AB18" s="362"/>
      <c r="AD18" s="136"/>
      <c r="AE18" s="136"/>
      <c r="AJ18" s="148"/>
    </row>
    <row r="19" spans="2:29" s="135" customFormat="1" ht="12.75">
      <c r="B19" s="138"/>
      <c r="C19" s="139"/>
      <c r="D19" s="139"/>
      <c r="E19" s="139"/>
      <c r="F19" s="137"/>
      <c r="G19" s="139"/>
      <c r="H19" s="139"/>
      <c r="I19" s="139"/>
      <c r="J19" s="139"/>
      <c r="K19" s="139"/>
      <c r="L19" s="139"/>
      <c r="M19" s="139"/>
      <c r="N19" s="139"/>
      <c r="O19" s="139"/>
      <c r="P19" s="139"/>
      <c r="Q19" s="139"/>
      <c r="R19" s="139"/>
      <c r="S19" s="139"/>
      <c r="T19" s="139"/>
      <c r="U19" s="139"/>
      <c r="V19" s="139"/>
      <c r="W19" s="139"/>
      <c r="X19" s="139"/>
      <c r="Y19" s="139"/>
      <c r="Z19" s="139"/>
      <c r="AA19" s="138"/>
      <c r="AB19" s="137"/>
      <c r="AC19" s="136"/>
    </row>
    <row r="20" spans="2:28" s="135" customFormat="1" ht="12.75">
      <c r="B20" s="159"/>
      <c r="C20" s="160"/>
      <c r="D20" s="160"/>
      <c r="E20" s="160"/>
      <c r="F20" s="158"/>
      <c r="G20" s="160"/>
      <c r="H20" s="160"/>
      <c r="I20" s="160"/>
      <c r="J20" s="160"/>
      <c r="K20" s="160"/>
      <c r="L20" s="160"/>
      <c r="M20" s="160"/>
      <c r="N20" s="160"/>
      <c r="O20" s="160"/>
      <c r="P20" s="160"/>
      <c r="Q20" s="160"/>
      <c r="R20" s="160"/>
      <c r="S20" s="160"/>
      <c r="T20" s="160"/>
      <c r="U20" s="160"/>
      <c r="V20" s="160"/>
      <c r="W20" s="160"/>
      <c r="X20" s="160"/>
      <c r="Y20" s="160"/>
      <c r="Z20" s="160"/>
      <c r="AA20" s="159"/>
      <c r="AB20" s="158"/>
    </row>
    <row r="21" spans="2:36" s="135" customFormat="1" ht="60.75" customHeight="1">
      <c r="B21" s="366" t="s">
        <v>216</v>
      </c>
      <c r="C21" s="367"/>
      <c r="D21" s="367"/>
      <c r="E21" s="367"/>
      <c r="F21" s="368"/>
      <c r="G21" s="136"/>
      <c r="H21" s="145" t="s">
        <v>149</v>
      </c>
      <c r="I21" s="403" t="s">
        <v>154</v>
      </c>
      <c r="J21" s="404"/>
      <c r="K21" s="404"/>
      <c r="L21" s="404"/>
      <c r="M21" s="404"/>
      <c r="N21" s="404"/>
      <c r="O21" s="404"/>
      <c r="P21" s="404"/>
      <c r="Q21" s="404"/>
      <c r="R21" s="405"/>
      <c r="S21" s="144"/>
      <c r="T21" s="143"/>
      <c r="U21" s="142" t="s">
        <v>136</v>
      </c>
      <c r="V21" s="155"/>
      <c r="W21" s="155"/>
      <c r="X21" s="155"/>
      <c r="Y21" s="155"/>
      <c r="Z21" s="136"/>
      <c r="AA21" s="147"/>
      <c r="AB21" s="146"/>
      <c r="AC21" s="136"/>
      <c r="AD21" s="136"/>
      <c r="AE21" s="136"/>
      <c r="AJ21" s="148"/>
    </row>
    <row r="22" spans="2:36" s="135" customFormat="1" ht="60.75" customHeight="1">
      <c r="B22" s="147"/>
      <c r="C22" s="136"/>
      <c r="D22" s="136"/>
      <c r="E22" s="136"/>
      <c r="F22" s="146"/>
      <c r="G22" s="136"/>
      <c r="H22" s="145" t="s">
        <v>147</v>
      </c>
      <c r="I22" s="403" t="s">
        <v>153</v>
      </c>
      <c r="J22" s="404"/>
      <c r="K22" s="404"/>
      <c r="L22" s="404"/>
      <c r="M22" s="404"/>
      <c r="N22" s="404"/>
      <c r="O22" s="404"/>
      <c r="P22" s="404"/>
      <c r="Q22" s="404"/>
      <c r="R22" s="405"/>
      <c r="S22" s="144"/>
      <c r="T22" s="143"/>
      <c r="U22" s="142" t="s">
        <v>136</v>
      </c>
      <c r="V22" s="136" t="s">
        <v>135</v>
      </c>
      <c r="W22" s="375" t="s">
        <v>281</v>
      </c>
      <c r="X22" s="375"/>
      <c r="Y22" s="375"/>
      <c r="Z22" s="141"/>
      <c r="AA22" s="361" t="s">
        <v>133</v>
      </c>
      <c r="AB22" s="362"/>
      <c r="AD22" s="136"/>
      <c r="AE22" s="136"/>
      <c r="AJ22" s="148"/>
    </row>
    <row r="23" spans="2:29" s="135" customFormat="1" ht="12.75">
      <c r="B23" s="138"/>
      <c r="C23" s="139"/>
      <c r="D23" s="139"/>
      <c r="E23" s="139"/>
      <c r="F23" s="137"/>
      <c r="G23" s="139"/>
      <c r="H23" s="139"/>
      <c r="I23" s="139"/>
      <c r="J23" s="139"/>
      <c r="K23" s="139"/>
      <c r="L23" s="139"/>
      <c r="M23" s="139"/>
      <c r="N23" s="139"/>
      <c r="O23" s="139"/>
      <c r="P23" s="139"/>
      <c r="Q23" s="139"/>
      <c r="R23" s="139"/>
      <c r="S23" s="139"/>
      <c r="T23" s="139"/>
      <c r="U23" s="139"/>
      <c r="V23" s="139"/>
      <c r="W23" s="139"/>
      <c r="X23" s="139"/>
      <c r="Y23" s="139"/>
      <c r="Z23" s="139"/>
      <c r="AA23" s="138"/>
      <c r="AB23" s="137"/>
      <c r="AC23" s="136"/>
    </row>
    <row r="24" spans="2:29" s="135" customFormat="1" ht="12.75">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row>
    <row r="25" spans="2:29" s="135" customFormat="1" ht="38.25" customHeight="1">
      <c r="B25" s="369" t="s">
        <v>196</v>
      </c>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136"/>
    </row>
    <row r="26" s="134" customFormat="1" ht="12.75"/>
    <row r="27" spans="2:28" ht="12.75">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row>
    <row r="28" spans="2:28" ht="12.75">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row>
    <row r="29" spans="2:28" s="134" customFormat="1" ht="12.75">
      <c r="B29" s="133"/>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row>
    <row r="30" spans="2:28" s="134" customFormat="1" ht="12.75">
      <c r="B30" s="133"/>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row>
    <row r="31" spans="2:28" s="134" customFormat="1" ht="12.75">
      <c r="B31" s="133"/>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row>
    <row r="32" spans="2:28" s="134" customFormat="1" ht="12.75">
      <c r="B32" s="133"/>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row>
    <row r="33" spans="2:28" s="134" customFormat="1" ht="12.75">
      <c r="B33" s="133"/>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row>
    <row r="34" spans="2:28" s="134" customFormat="1" ht="12.75">
      <c r="B34" s="133"/>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row>
  </sheetData>
  <sheetProtection/>
  <mergeCells count="27">
    <mergeCell ref="B25:AB25"/>
    <mergeCell ref="I13:R13"/>
    <mergeCell ref="W13:Y13"/>
    <mergeCell ref="AA13:AB13"/>
    <mergeCell ref="B17:F17"/>
    <mergeCell ref="I17:R17"/>
    <mergeCell ref="I18:R18"/>
    <mergeCell ref="W18:Y18"/>
    <mergeCell ref="AA18:AB18"/>
    <mergeCell ref="I14:U14"/>
    <mergeCell ref="AA14:AB14"/>
    <mergeCell ref="I15:U15"/>
    <mergeCell ref="AA15:AB15"/>
    <mergeCell ref="B21:F21"/>
    <mergeCell ref="I21:R21"/>
    <mergeCell ref="I22:R22"/>
    <mergeCell ref="W22:Y22"/>
    <mergeCell ref="AA22:AB22"/>
    <mergeCell ref="B12:F12"/>
    <mergeCell ref="I12:R12"/>
    <mergeCell ref="B5:AB5"/>
    <mergeCell ref="B7:F7"/>
    <mergeCell ref="B8:F8"/>
    <mergeCell ref="G8:AB8"/>
    <mergeCell ref="B9:F9"/>
    <mergeCell ref="G9:Q9"/>
    <mergeCell ref="R9:AB9"/>
  </mergeCells>
  <printOptions/>
  <pageMargins left="0.5905511811023623" right="0.5905511811023623" top="0.3937007874015748" bottom="0"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N78"/>
  <sheetViews>
    <sheetView view="pageBreakPreview" zoomScale="85" zoomScaleNormal="40" zoomScaleSheetLayoutView="85" zoomScalePageLayoutView="0" workbookViewId="0" topLeftCell="A67">
      <selection activeCell="G78" sqref="G78"/>
    </sheetView>
  </sheetViews>
  <sheetFormatPr defaultColWidth="9.00390625" defaultRowHeight="21" customHeight="1"/>
  <cols>
    <col min="1" max="1" width="1.57421875" style="8" customWidth="1"/>
    <col min="2" max="2" width="27.00390625" style="8" customWidth="1"/>
    <col min="3" max="5" width="7.140625" style="8" customWidth="1"/>
    <col min="6" max="6" width="8.00390625" style="8" customWidth="1"/>
    <col min="7" max="12" width="7.140625" style="8" customWidth="1"/>
    <col min="13" max="13" width="7.8515625" style="8" customWidth="1"/>
    <col min="14" max="14" width="8.140625" style="8" customWidth="1"/>
    <col min="15" max="16384" width="9.00390625" style="8" customWidth="1"/>
  </cols>
  <sheetData>
    <row r="1" ht="21" customHeight="1">
      <c r="A1" s="221" t="s">
        <v>267</v>
      </c>
    </row>
    <row r="2" ht="21" customHeight="1">
      <c r="A2" s="38" t="s">
        <v>90</v>
      </c>
    </row>
    <row r="3" ht="10.5" customHeight="1" thickBot="1">
      <c r="A3" s="38"/>
    </row>
    <row r="4" spans="8:14" ht="21" customHeight="1" thickBot="1">
      <c r="H4" s="281" t="s">
        <v>70</v>
      </c>
      <c r="I4" s="282"/>
      <c r="J4" s="283"/>
      <c r="K4" s="283"/>
      <c r="L4" s="283"/>
      <c r="M4" s="283"/>
      <c r="N4" s="284"/>
    </row>
    <row r="5" spans="8:14" ht="21" customHeight="1" thickBot="1">
      <c r="H5" s="281" t="s">
        <v>69</v>
      </c>
      <c r="I5" s="282"/>
      <c r="J5" s="285"/>
      <c r="K5" s="285"/>
      <c r="L5" s="285"/>
      <c r="M5" s="285"/>
      <c r="N5" s="286"/>
    </row>
    <row r="6" ht="12.75" customHeight="1"/>
    <row r="7" s="37" customFormat="1" ht="21" customHeight="1">
      <c r="A7" s="37" t="s">
        <v>68</v>
      </c>
    </row>
    <row r="8" ht="15" customHeight="1"/>
    <row r="9" spans="1:13" ht="21" customHeight="1" thickBot="1">
      <c r="A9" s="8" t="s">
        <v>89</v>
      </c>
      <c r="M9" s="36" t="s">
        <v>67</v>
      </c>
    </row>
    <row r="10" spans="2:14" ht="21" customHeight="1">
      <c r="B10" s="59"/>
      <c r="C10" s="49" t="s">
        <v>66</v>
      </c>
      <c r="D10" s="49" t="s">
        <v>65</v>
      </c>
      <c r="E10" s="49" t="s">
        <v>64</v>
      </c>
      <c r="F10" s="49" t="s">
        <v>63</v>
      </c>
      <c r="G10" s="49" t="s">
        <v>62</v>
      </c>
      <c r="H10" s="49" t="s">
        <v>61</v>
      </c>
      <c r="I10" s="49" t="s">
        <v>60</v>
      </c>
      <c r="J10" s="49" t="s">
        <v>59</v>
      </c>
      <c r="K10" s="49" t="s">
        <v>58</v>
      </c>
      <c r="L10" s="49" t="s">
        <v>57</v>
      </c>
      <c r="M10" s="49" t="s">
        <v>56</v>
      </c>
      <c r="N10" s="34" t="s">
        <v>50</v>
      </c>
    </row>
    <row r="11" spans="2:14" ht="21" customHeight="1">
      <c r="B11" s="64" t="s">
        <v>84</v>
      </c>
      <c r="C11" s="47"/>
      <c r="D11" s="47"/>
      <c r="E11" s="47"/>
      <c r="F11" s="47"/>
      <c r="G11" s="47"/>
      <c r="H11" s="47"/>
      <c r="I11" s="47"/>
      <c r="J11" s="47"/>
      <c r="K11" s="47"/>
      <c r="L11" s="47"/>
      <c r="M11" s="47"/>
      <c r="N11" s="32">
        <f>SUM(C11:M11)</f>
        <v>0</v>
      </c>
    </row>
    <row r="12" spans="2:14" ht="21" customHeight="1" thickBot="1">
      <c r="B12" s="63" t="s">
        <v>48</v>
      </c>
      <c r="C12" s="74"/>
      <c r="D12" s="74"/>
      <c r="E12" s="74"/>
      <c r="F12" s="74"/>
      <c r="G12" s="74"/>
      <c r="H12" s="74"/>
      <c r="I12" s="74"/>
      <c r="J12" s="74"/>
      <c r="K12" s="74"/>
      <c r="L12" s="74"/>
      <c r="M12" s="74"/>
      <c r="N12" s="52">
        <f>SUM(C12:M12)</f>
        <v>0</v>
      </c>
    </row>
    <row r="13" spans="2:14" ht="21" customHeight="1" thickBot="1" thickTop="1">
      <c r="B13" s="51" t="s">
        <v>72</v>
      </c>
      <c r="C13" s="42" t="e">
        <f aca="true" t="shared" si="0" ref="C13:M13">ROUND(C12/C11*100,1)</f>
        <v>#DIV/0!</v>
      </c>
      <c r="D13" s="42" t="e">
        <f t="shared" si="0"/>
        <v>#DIV/0!</v>
      </c>
      <c r="E13" s="42" t="e">
        <f t="shared" si="0"/>
        <v>#DIV/0!</v>
      </c>
      <c r="F13" s="42" t="e">
        <f t="shared" si="0"/>
        <v>#DIV/0!</v>
      </c>
      <c r="G13" s="42" t="e">
        <f t="shared" si="0"/>
        <v>#DIV/0!</v>
      </c>
      <c r="H13" s="42" t="e">
        <f t="shared" si="0"/>
        <v>#DIV/0!</v>
      </c>
      <c r="I13" s="42" t="e">
        <f t="shared" si="0"/>
        <v>#DIV/0!</v>
      </c>
      <c r="J13" s="42" t="e">
        <f t="shared" si="0"/>
        <v>#DIV/0!</v>
      </c>
      <c r="K13" s="42" t="e">
        <f t="shared" si="0"/>
        <v>#DIV/0!</v>
      </c>
      <c r="L13" s="42" t="e">
        <f t="shared" si="0"/>
        <v>#DIV/0!</v>
      </c>
      <c r="M13" s="42" t="e">
        <f t="shared" si="0"/>
        <v>#DIV/0!</v>
      </c>
      <c r="N13" s="73" t="e">
        <f>SUM(C13:M13)</f>
        <v>#DIV/0!</v>
      </c>
    </row>
    <row r="14" ht="15" customHeight="1" thickBot="1"/>
    <row r="15" spans="3:13" ht="21" customHeight="1">
      <c r="C15" s="287"/>
      <c r="D15" s="287"/>
      <c r="E15" s="287"/>
      <c r="F15" s="287"/>
      <c r="G15" s="287" t="s">
        <v>75</v>
      </c>
      <c r="H15" s="287"/>
      <c r="I15" s="288" t="s">
        <v>42</v>
      </c>
      <c r="J15" s="289"/>
      <c r="K15" s="287" t="s">
        <v>41</v>
      </c>
      <c r="L15" s="288"/>
      <c r="M15" s="72" t="s">
        <v>40</v>
      </c>
    </row>
    <row r="16" spans="3:13" ht="21" customHeight="1">
      <c r="C16" s="287" t="s">
        <v>83</v>
      </c>
      <c r="D16" s="287"/>
      <c r="E16" s="287"/>
      <c r="F16" s="287"/>
      <c r="G16" s="287" t="s">
        <v>37</v>
      </c>
      <c r="H16" s="287"/>
      <c r="I16" s="290"/>
      <c r="J16" s="291"/>
      <c r="K16" s="292" t="e">
        <f>N13/I16</f>
        <v>#DIV/0!</v>
      </c>
      <c r="L16" s="293"/>
      <c r="M16" s="76" t="e">
        <f>IF(K16&gt;=60,"該当","非該当")</f>
        <v>#DIV/0!</v>
      </c>
    </row>
    <row r="17" spans="3:13" ht="21" customHeight="1" thickBot="1">
      <c r="C17" s="287" t="s">
        <v>82</v>
      </c>
      <c r="D17" s="287"/>
      <c r="E17" s="287"/>
      <c r="F17" s="287"/>
      <c r="G17" s="287" t="s">
        <v>32</v>
      </c>
      <c r="H17" s="287"/>
      <c r="I17" s="290"/>
      <c r="J17" s="291"/>
      <c r="K17" s="294" t="e">
        <f>N13/I17</f>
        <v>#DIV/0!</v>
      </c>
      <c r="L17" s="295"/>
      <c r="M17" s="75" t="e">
        <f>IF(K17&gt;=50,"該当","非該当")</f>
        <v>#DIV/0!</v>
      </c>
    </row>
    <row r="18" spans="3:12" s="39" customFormat="1" ht="15" customHeight="1">
      <c r="C18" s="18"/>
      <c r="D18" s="18"/>
      <c r="E18" s="18"/>
      <c r="F18" s="18"/>
      <c r="G18" s="18"/>
      <c r="H18" s="18"/>
      <c r="I18" s="18"/>
      <c r="J18" s="18"/>
      <c r="K18" s="18"/>
      <c r="L18" s="18"/>
    </row>
    <row r="19" spans="3:12" s="39" customFormat="1" ht="21" customHeight="1">
      <c r="C19" s="18"/>
      <c r="D19" s="18"/>
      <c r="E19" s="18"/>
      <c r="F19" s="18"/>
      <c r="G19" s="18"/>
      <c r="H19" s="18"/>
      <c r="I19" s="18"/>
      <c r="J19" s="18"/>
      <c r="K19" s="18"/>
      <c r="L19" s="18"/>
    </row>
    <row r="20" spans="3:12" s="39" customFormat="1" ht="21" customHeight="1">
      <c r="C20" s="18"/>
      <c r="D20" s="18"/>
      <c r="E20" s="18"/>
      <c r="F20" s="18"/>
      <c r="G20" s="18"/>
      <c r="H20" s="18"/>
      <c r="I20" s="18"/>
      <c r="J20" s="18"/>
      <c r="K20" s="18"/>
      <c r="L20" s="18"/>
    </row>
    <row r="21" spans="3:12" s="39" customFormat="1" ht="21" customHeight="1">
      <c r="C21" s="18"/>
      <c r="D21" s="18"/>
      <c r="E21" s="18"/>
      <c r="F21" s="18"/>
      <c r="G21" s="18"/>
      <c r="H21" s="18"/>
      <c r="I21" s="18"/>
      <c r="J21" s="18"/>
      <c r="K21" s="18"/>
      <c r="L21" s="18"/>
    </row>
    <row r="22" spans="3:12" s="39" customFormat="1" ht="21" customHeight="1">
      <c r="C22" s="18"/>
      <c r="D22" s="18"/>
      <c r="E22" s="18"/>
      <c r="F22" s="18"/>
      <c r="G22" s="18"/>
      <c r="H22" s="18"/>
      <c r="I22" s="18"/>
      <c r="J22" s="18"/>
      <c r="K22" s="18"/>
      <c r="L22" s="18"/>
    </row>
    <row r="23" spans="3:12" s="39" customFormat="1" ht="21" customHeight="1">
      <c r="C23" s="18"/>
      <c r="D23" s="18"/>
      <c r="E23" s="18"/>
      <c r="F23" s="18"/>
      <c r="G23" s="18"/>
      <c r="H23" s="18"/>
      <c r="I23" s="18"/>
      <c r="J23" s="18"/>
      <c r="K23" s="18"/>
      <c r="L23" s="18"/>
    </row>
    <row r="24" spans="3:12" s="39" customFormat="1" ht="15" customHeight="1">
      <c r="C24" s="18"/>
      <c r="D24" s="18"/>
      <c r="E24" s="18"/>
      <c r="F24" s="18"/>
      <c r="G24" s="18"/>
      <c r="H24" s="18"/>
      <c r="I24" s="18"/>
      <c r="J24" s="18"/>
      <c r="K24" s="18"/>
      <c r="L24" s="18"/>
    </row>
    <row r="25" spans="1:13" ht="21" customHeight="1" thickBot="1">
      <c r="A25" s="8" t="s">
        <v>88</v>
      </c>
      <c r="M25" s="36" t="s">
        <v>67</v>
      </c>
    </row>
    <row r="26" spans="2:14" ht="21" customHeight="1">
      <c r="B26" s="59"/>
      <c r="C26" s="49" t="s">
        <v>66</v>
      </c>
      <c r="D26" s="49" t="s">
        <v>65</v>
      </c>
      <c r="E26" s="49" t="s">
        <v>64</v>
      </c>
      <c r="F26" s="49" t="s">
        <v>63</v>
      </c>
      <c r="G26" s="49" t="s">
        <v>62</v>
      </c>
      <c r="H26" s="49" t="s">
        <v>61</v>
      </c>
      <c r="I26" s="49" t="s">
        <v>60</v>
      </c>
      <c r="J26" s="49" t="s">
        <v>59</v>
      </c>
      <c r="K26" s="49" t="s">
        <v>58</v>
      </c>
      <c r="L26" s="49" t="s">
        <v>57</v>
      </c>
      <c r="M26" s="49" t="s">
        <v>56</v>
      </c>
      <c r="N26" s="34" t="s">
        <v>50</v>
      </c>
    </row>
    <row r="27" spans="2:14" ht="21" customHeight="1">
      <c r="B27" s="64" t="s">
        <v>79</v>
      </c>
      <c r="C27" s="47"/>
      <c r="D27" s="47"/>
      <c r="E27" s="47"/>
      <c r="F27" s="47"/>
      <c r="G27" s="47"/>
      <c r="H27" s="47"/>
      <c r="I27" s="47"/>
      <c r="J27" s="47"/>
      <c r="K27" s="47"/>
      <c r="L27" s="47"/>
      <c r="M27" s="47"/>
      <c r="N27" s="32">
        <f>SUM(C27:M27)</f>
        <v>0</v>
      </c>
    </row>
    <row r="28" spans="2:14" ht="21" customHeight="1" thickBot="1">
      <c r="B28" s="63" t="s">
        <v>77</v>
      </c>
      <c r="C28" s="74"/>
      <c r="D28" s="74"/>
      <c r="E28" s="74"/>
      <c r="F28" s="74"/>
      <c r="G28" s="74"/>
      <c r="H28" s="74"/>
      <c r="I28" s="74"/>
      <c r="J28" s="74"/>
      <c r="K28" s="74"/>
      <c r="L28" s="74"/>
      <c r="M28" s="74"/>
      <c r="N28" s="52">
        <f>SUM(C28:M28)</f>
        <v>0</v>
      </c>
    </row>
    <row r="29" spans="2:14" ht="21" customHeight="1" thickBot="1" thickTop="1">
      <c r="B29" s="51" t="s">
        <v>72</v>
      </c>
      <c r="C29" s="42" t="e">
        <f aca="true" t="shared" si="1" ref="C29:M29">ROUND(C28/C27*100,1)</f>
        <v>#DIV/0!</v>
      </c>
      <c r="D29" s="42" t="e">
        <f t="shared" si="1"/>
        <v>#DIV/0!</v>
      </c>
      <c r="E29" s="42" t="e">
        <f t="shared" si="1"/>
        <v>#DIV/0!</v>
      </c>
      <c r="F29" s="42" t="e">
        <f t="shared" si="1"/>
        <v>#DIV/0!</v>
      </c>
      <c r="G29" s="42" t="e">
        <f t="shared" si="1"/>
        <v>#DIV/0!</v>
      </c>
      <c r="H29" s="42" t="e">
        <f t="shared" si="1"/>
        <v>#DIV/0!</v>
      </c>
      <c r="I29" s="42" t="e">
        <f t="shared" si="1"/>
        <v>#DIV/0!</v>
      </c>
      <c r="J29" s="42" t="e">
        <f t="shared" si="1"/>
        <v>#DIV/0!</v>
      </c>
      <c r="K29" s="42" t="e">
        <f t="shared" si="1"/>
        <v>#DIV/0!</v>
      </c>
      <c r="L29" s="42" t="e">
        <f t="shared" si="1"/>
        <v>#DIV/0!</v>
      </c>
      <c r="M29" s="42" t="e">
        <f t="shared" si="1"/>
        <v>#DIV/0!</v>
      </c>
      <c r="N29" s="73" t="e">
        <f>SUM(C29:M29)</f>
        <v>#DIV/0!</v>
      </c>
    </row>
    <row r="30" ht="15" customHeight="1" thickBot="1"/>
    <row r="31" spans="3:13" ht="21" customHeight="1">
      <c r="C31" s="287"/>
      <c r="D31" s="287"/>
      <c r="E31" s="287"/>
      <c r="F31" s="287"/>
      <c r="G31" s="287" t="s">
        <v>75</v>
      </c>
      <c r="H31" s="287"/>
      <c r="I31" s="288" t="s">
        <v>42</v>
      </c>
      <c r="J31" s="289"/>
      <c r="K31" s="287" t="s">
        <v>41</v>
      </c>
      <c r="L31" s="288"/>
      <c r="M31" s="58" t="s">
        <v>40</v>
      </c>
    </row>
    <row r="32" spans="3:13" ht="21" customHeight="1" thickBot="1">
      <c r="C32" s="287" t="s">
        <v>87</v>
      </c>
      <c r="D32" s="287"/>
      <c r="E32" s="287"/>
      <c r="F32" s="287"/>
      <c r="G32" s="287" t="s">
        <v>78</v>
      </c>
      <c r="H32" s="287"/>
      <c r="I32" s="290"/>
      <c r="J32" s="291"/>
      <c r="K32" s="294" t="e">
        <f>N29/I32</f>
        <v>#DIV/0!</v>
      </c>
      <c r="L32" s="295"/>
      <c r="M32" s="67" t="e">
        <f>IF(K32&gt;=75,"該当","非該当")</f>
        <v>#DIV/0!</v>
      </c>
    </row>
    <row r="33" ht="21" customHeight="1">
      <c r="N33" s="62"/>
    </row>
    <row r="34" spans="1:13" ht="21" customHeight="1" thickBot="1">
      <c r="A34" s="8" t="s">
        <v>76</v>
      </c>
      <c r="M34" s="36" t="s">
        <v>67</v>
      </c>
    </row>
    <row r="35" spans="2:14" ht="21" customHeight="1">
      <c r="B35" s="59"/>
      <c r="C35" s="49" t="s">
        <v>66</v>
      </c>
      <c r="D35" s="49" t="s">
        <v>65</v>
      </c>
      <c r="E35" s="49" t="s">
        <v>64</v>
      </c>
      <c r="F35" s="49" t="s">
        <v>63</v>
      </c>
      <c r="G35" s="49" t="s">
        <v>62</v>
      </c>
      <c r="H35" s="49" t="s">
        <v>61</v>
      </c>
      <c r="I35" s="49" t="s">
        <v>60</v>
      </c>
      <c r="J35" s="49" t="s">
        <v>59</v>
      </c>
      <c r="K35" s="49" t="s">
        <v>58</v>
      </c>
      <c r="L35" s="49" t="s">
        <v>57</v>
      </c>
      <c r="M35" s="49" t="s">
        <v>56</v>
      </c>
      <c r="N35" s="34" t="s">
        <v>50</v>
      </c>
    </row>
    <row r="36" spans="2:14" ht="30" customHeight="1">
      <c r="B36" s="57" t="s">
        <v>74</v>
      </c>
      <c r="C36" s="47"/>
      <c r="D36" s="47"/>
      <c r="E36" s="47"/>
      <c r="F36" s="47"/>
      <c r="G36" s="47"/>
      <c r="H36" s="47"/>
      <c r="I36" s="47"/>
      <c r="J36" s="47"/>
      <c r="K36" s="47"/>
      <c r="L36" s="47"/>
      <c r="M36" s="47"/>
      <c r="N36" s="32">
        <f>SUM(C36:M36)</f>
        <v>0</v>
      </c>
    </row>
    <row r="37" spans="2:14" ht="30" customHeight="1" thickBot="1">
      <c r="B37" s="54" t="s">
        <v>73</v>
      </c>
      <c r="C37" s="74"/>
      <c r="D37" s="74"/>
      <c r="E37" s="74"/>
      <c r="F37" s="74"/>
      <c r="G37" s="74"/>
      <c r="H37" s="74"/>
      <c r="I37" s="74"/>
      <c r="J37" s="74"/>
      <c r="K37" s="74"/>
      <c r="L37" s="74"/>
      <c r="M37" s="74"/>
      <c r="N37" s="52">
        <f>SUM(C37:M37)</f>
        <v>0</v>
      </c>
    </row>
    <row r="38" spans="2:14" ht="21" customHeight="1" thickBot="1" thickTop="1">
      <c r="B38" s="51" t="s">
        <v>72</v>
      </c>
      <c r="C38" s="42" t="e">
        <f aca="true" t="shared" si="2" ref="C38:M38">ROUND(C37/C36*100,1)</f>
        <v>#DIV/0!</v>
      </c>
      <c r="D38" s="42" t="e">
        <f t="shared" si="2"/>
        <v>#DIV/0!</v>
      </c>
      <c r="E38" s="42" t="e">
        <f t="shared" si="2"/>
        <v>#DIV/0!</v>
      </c>
      <c r="F38" s="42" t="e">
        <f t="shared" si="2"/>
        <v>#DIV/0!</v>
      </c>
      <c r="G38" s="42" t="e">
        <f t="shared" si="2"/>
        <v>#DIV/0!</v>
      </c>
      <c r="H38" s="42" t="e">
        <f t="shared" si="2"/>
        <v>#DIV/0!</v>
      </c>
      <c r="I38" s="42" t="e">
        <f t="shared" si="2"/>
        <v>#DIV/0!</v>
      </c>
      <c r="J38" s="42" t="e">
        <f t="shared" si="2"/>
        <v>#DIV/0!</v>
      </c>
      <c r="K38" s="42" t="e">
        <f t="shared" si="2"/>
        <v>#DIV/0!</v>
      </c>
      <c r="L38" s="42" t="e">
        <f t="shared" si="2"/>
        <v>#DIV/0!</v>
      </c>
      <c r="M38" s="42" t="e">
        <f t="shared" si="2"/>
        <v>#DIV/0!</v>
      </c>
      <c r="N38" s="73" t="e">
        <f>SUM(C38:M38)</f>
        <v>#DIV/0!</v>
      </c>
    </row>
    <row r="39" ht="15" customHeight="1" thickBot="1"/>
    <row r="40" spans="7:14" ht="21" customHeight="1">
      <c r="G40" s="287" t="s">
        <v>75</v>
      </c>
      <c r="H40" s="287"/>
      <c r="I40" s="288" t="s">
        <v>42</v>
      </c>
      <c r="J40" s="289"/>
      <c r="K40" s="287" t="s">
        <v>41</v>
      </c>
      <c r="L40" s="287"/>
      <c r="N40" s="72" t="s">
        <v>40</v>
      </c>
    </row>
    <row r="41" spans="7:14" ht="21" customHeight="1" thickBot="1">
      <c r="G41" s="287" t="s">
        <v>34</v>
      </c>
      <c r="H41" s="287"/>
      <c r="I41" s="290"/>
      <c r="J41" s="291"/>
      <c r="K41" s="298" t="e">
        <f>N38/I41</f>
        <v>#DIV/0!</v>
      </c>
      <c r="L41" s="298"/>
      <c r="M41" s="39"/>
      <c r="N41" s="71" t="e">
        <f>IF(K41&gt;=30,"該当","非該当")</f>
        <v>#DIV/0!</v>
      </c>
    </row>
    <row r="52" s="37" customFormat="1" ht="21" customHeight="1">
      <c r="A52" s="37" t="s">
        <v>52</v>
      </c>
    </row>
    <row r="53" spans="1:13" ht="21" customHeight="1" thickBot="1">
      <c r="A53" s="8" t="s">
        <v>86</v>
      </c>
      <c r="M53" s="36"/>
    </row>
    <row r="54" spans="2:14" ht="21" customHeight="1">
      <c r="B54" s="59"/>
      <c r="C54" s="35" t="s">
        <v>51</v>
      </c>
      <c r="D54" s="35" t="s">
        <v>51</v>
      </c>
      <c r="E54" s="35" t="s">
        <v>51</v>
      </c>
      <c r="F54" s="34" t="s">
        <v>50</v>
      </c>
      <c r="H54" s="288"/>
      <c r="I54" s="299"/>
      <c r="J54" s="289"/>
      <c r="K54" s="287" t="s">
        <v>75</v>
      </c>
      <c r="L54" s="287"/>
      <c r="M54" s="70" t="s">
        <v>85</v>
      </c>
      <c r="N54" s="58" t="s">
        <v>40</v>
      </c>
    </row>
    <row r="55" spans="2:14" ht="21" customHeight="1">
      <c r="B55" s="64" t="s">
        <v>84</v>
      </c>
      <c r="C55" s="56"/>
      <c r="D55" s="56"/>
      <c r="E55" s="56"/>
      <c r="F55" s="32">
        <f>SUM(C55:E55)</f>
        <v>0</v>
      </c>
      <c r="H55" s="300" t="s">
        <v>83</v>
      </c>
      <c r="I55" s="301"/>
      <c r="J55" s="302"/>
      <c r="K55" s="287" t="s">
        <v>37</v>
      </c>
      <c r="L55" s="287"/>
      <c r="M55" s="68" t="e">
        <f>F57/3</f>
        <v>#DIV/0!</v>
      </c>
      <c r="N55" s="69" t="e">
        <f>IF(M55&gt;=60,"該当","非該当")</f>
        <v>#DIV/0!</v>
      </c>
    </row>
    <row r="56" spans="2:14" ht="21" customHeight="1" thickBot="1">
      <c r="B56" s="63" t="s">
        <v>48</v>
      </c>
      <c r="C56" s="53"/>
      <c r="D56" s="53"/>
      <c r="E56" s="53"/>
      <c r="F56" s="52">
        <f>SUM(C56:E56)</f>
        <v>0</v>
      </c>
      <c r="H56" s="300" t="s">
        <v>82</v>
      </c>
      <c r="I56" s="301"/>
      <c r="J56" s="302"/>
      <c r="K56" s="287" t="s">
        <v>32</v>
      </c>
      <c r="L56" s="287"/>
      <c r="M56" s="68" t="e">
        <f>F57/3</f>
        <v>#DIV/0!</v>
      </c>
      <c r="N56" s="67" t="e">
        <f>IF(M56&gt;=50,"該当","非該当")</f>
        <v>#DIV/0!</v>
      </c>
    </row>
    <row r="57" spans="2:6" ht="21" customHeight="1" thickBot="1" thickTop="1">
      <c r="B57" s="51" t="s">
        <v>81</v>
      </c>
      <c r="C57" s="42" t="e">
        <f>ROUND(C56/C55*100,1)</f>
        <v>#DIV/0!</v>
      </c>
      <c r="D57" s="42" t="e">
        <f>ROUND(D56/D55*100,1)</f>
        <v>#DIV/0!</v>
      </c>
      <c r="E57" s="42" t="e">
        <f>ROUND(E56/E55*100,1)</f>
        <v>#DIV/0!</v>
      </c>
      <c r="F57" s="50" t="e">
        <f>SUM(C57:E57)</f>
        <v>#DIV/0!</v>
      </c>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spans="1:14" ht="21" customHeight="1" thickBot="1">
      <c r="A68" s="8" t="s">
        <v>80</v>
      </c>
      <c r="C68" s="62"/>
      <c r="D68" s="62"/>
      <c r="E68" s="62"/>
      <c r="F68" s="62"/>
      <c r="G68" s="62"/>
      <c r="H68" s="62"/>
      <c r="I68" s="62"/>
      <c r="J68" s="62"/>
      <c r="K68" s="62"/>
      <c r="L68" s="62"/>
      <c r="M68" s="66"/>
      <c r="N68" s="62"/>
    </row>
    <row r="69" spans="2:13" ht="21" customHeight="1">
      <c r="B69" s="65"/>
      <c r="C69" s="35" t="s">
        <v>51</v>
      </c>
      <c r="D69" s="35" t="s">
        <v>51</v>
      </c>
      <c r="E69" s="35" t="s">
        <v>51</v>
      </c>
      <c r="F69" s="34" t="s">
        <v>50</v>
      </c>
      <c r="G69" s="18"/>
      <c r="H69" s="287" t="s">
        <v>75</v>
      </c>
      <c r="I69" s="287"/>
      <c r="J69" s="287" t="s">
        <v>41</v>
      </c>
      <c r="K69" s="287"/>
      <c r="L69" s="18"/>
      <c r="M69" s="58" t="s">
        <v>40</v>
      </c>
    </row>
    <row r="70" spans="2:13" ht="30" customHeight="1" thickBot="1">
      <c r="B70" s="64" t="s">
        <v>79</v>
      </c>
      <c r="C70" s="56"/>
      <c r="D70" s="56"/>
      <c r="E70" s="56"/>
      <c r="F70" s="32">
        <f>SUM(C70:E70)</f>
        <v>0</v>
      </c>
      <c r="G70" s="62"/>
      <c r="H70" s="287" t="s">
        <v>78</v>
      </c>
      <c r="I70" s="287"/>
      <c r="J70" s="298" t="e">
        <f>F72/3</f>
        <v>#DIV/0!</v>
      </c>
      <c r="K70" s="298"/>
      <c r="L70" s="62"/>
      <c r="M70" s="55" t="e">
        <f>IF(J70&gt;=75,"該当","非該当")</f>
        <v>#DIV/0!</v>
      </c>
    </row>
    <row r="71" spans="2:14" ht="30" customHeight="1" thickBot="1">
      <c r="B71" s="63" t="s">
        <v>77</v>
      </c>
      <c r="C71" s="53"/>
      <c r="D71" s="53"/>
      <c r="E71" s="53"/>
      <c r="F71" s="52">
        <f>SUM(C71:E71)</f>
        <v>0</v>
      </c>
      <c r="G71" s="62"/>
      <c r="H71" s="62"/>
      <c r="I71" s="62"/>
      <c r="J71" s="62"/>
      <c r="K71" s="62"/>
      <c r="L71" s="62"/>
      <c r="M71" s="62"/>
      <c r="N71" s="62"/>
    </row>
    <row r="72" spans="2:14" ht="21" customHeight="1" thickBot="1" thickTop="1">
      <c r="B72" s="61" t="s">
        <v>72</v>
      </c>
      <c r="C72" s="42" t="e">
        <f>ROUND(C71/C70*100,1)</f>
        <v>#DIV/0!</v>
      </c>
      <c r="D72" s="42" t="e">
        <f>ROUND(D71/D70*100,1)</f>
        <v>#DIV/0!</v>
      </c>
      <c r="E72" s="42" t="e">
        <f>ROUND(E71/E70*100,1)</f>
        <v>#DIV/0!</v>
      </c>
      <c r="F72" s="50" t="e">
        <f>SUM(C72:E72)</f>
        <v>#DIV/0!</v>
      </c>
      <c r="G72" s="16"/>
      <c r="H72" s="16"/>
      <c r="I72" s="16"/>
      <c r="J72" s="16"/>
      <c r="K72" s="16"/>
      <c r="L72" s="16"/>
      <c r="M72" s="16"/>
      <c r="N72" s="60"/>
    </row>
    <row r="74" ht="21" customHeight="1" thickBot="1">
      <c r="A74" s="8" t="s">
        <v>76</v>
      </c>
    </row>
    <row r="75" spans="2:13" ht="21" customHeight="1">
      <c r="B75" s="59"/>
      <c r="C75" s="35" t="s">
        <v>51</v>
      </c>
      <c r="D75" s="35" t="s">
        <v>51</v>
      </c>
      <c r="E75" s="35" t="s">
        <v>51</v>
      </c>
      <c r="F75" s="34" t="s">
        <v>50</v>
      </c>
      <c r="H75" s="287" t="s">
        <v>75</v>
      </c>
      <c r="I75" s="287"/>
      <c r="J75" s="287" t="s">
        <v>41</v>
      </c>
      <c r="K75" s="287"/>
      <c r="M75" s="58" t="s">
        <v>40</v>
      </c>
    </row>
    <row r="76" spans="2:13" ht="30" customHeight="1" thickBot="1">
      <c r="B76" s="57" t="s">
        <v>74</v>
      </c>
      <c r="C76" s="56"/>
      <c r="D76" s="56"/>
      <c r="E76" s="56"/>
      <c r="F76" s="32">
        <f>SUM(C76:E76)</f>
        <v>0</v>
      </c>
      <c r="H76" s="287" t="s">
        <v>34</v>
      </c>
      <c r="I76" s="287"/>
      <c r="J76" s="298" t="e">
        <f>F78/3</f>
        <v>#DIV/0!</v>
      </c>
      <c r="K76" s="298"/>
      <c r="M76" s="55" t="e">
        <f>IF(J76&gt;=30,"該当","非該当")</f>
        <v>#DIV/0!</v>
      </c>
    </row>
    <row r="77" spans="2:6" ht="30" customHeight="1" thickBot="1">
      <c r="B77" s="54" t="s">
        <v>73</v>
      </c>
      <c r="C77" s="53"/>
      <c r="D77" s="53"/>
      <c r="E77" s="53"/>
      <c r="F77" s="52">
        <f>SUM(C77:E77)</f>
        <v>0</v>
      </c>
    </row>
    <row r="78" spans="2:6" ht="21" customHeight="1" thickBot="1" thickTop="1">
      <c r="B78" s="51" t="s">
        <v>72</v>
      </c>
      <c r="C78" s="42" t="e">
        <f>ROUND(C77/C76*100,1)</f>
        <v>#DIV/0!</v>
      </c>
      <c r="D78" s="42" t="e">
        <f>ROUND(D77/D76*100,1)</f>
        <v>#DIV/0!</v>
      </c>
      <c r="E78" s="42" t="e">
        <f>ROUND(E77/E76*100,1)</f>
        <v>#DIV/0!</v>
      </c>
      <c r="F78" s="50" t="e">
        <f>SUM(C78:E78)</f>
        <v>#DIV/0!</v>
      </c>
    </row>
  </sheetData>
  <sheetProtection/>
  <mergeCells count="44">
    <mergeCell ref="H76:I76"/>
    <mergeCell ref="J76:K76"/>
    <mergeCell ref="H69:I69"/>
    <mergeCell ref="J69:K69"/>
    <mergeCell ref="H70:I70"/>
    <mergeCell ref="J70:K70"/>
    <mergeCell ref="H75:I75"/>
    <mergeCell ref="J75:K75"/>
    <mergeCell ref="H54:J54"/>
    <mergeCell ref="K54:L54"/>
    <mergeCell ref="H55:J55"/>
    <mergeCell ref="K55:L55"/>
    <mergeCell ref="H56:J56"/>
    <mergeCell ref="K56:L56"/>
    <mergeCell ref="G40:H40"/>
    <mergeCell ref="I40:J40"/>
    <mergeCell ref="K40:L40"/>
    <mergeCell ref="G41:H41"/>
    <mergeCell ref="I41:J41"/>
    <mergeCell ref="K41:L41"/>
    <mergeCell ref="C31:F31"/>
    <mergeCell ref="G31:H31"/>
    <mergeCell ref="I31:J31"/>
    <mergeCell ref="K31:L31"/>
    <mergeCell ref="C32:F32"/>
    <mergeCell ref="G32:H32"/>
    <mergeCell ref="I32:J32"/>
    <mergeCell ref="K32:L32"/>
    <mergeCell ref="C16:F16"/>
    <mergeCell ref="G16:H16"/>
    <mergeCell ref="I16:J16"/>
    <mergeCell ref="K16:L16"/>
    <mergeCell ref="C17:F17"/>
    <mergeCell ref="G17:H17"/>
    <mergeCell ref="I17:J17"/>
    <mergeCell ref="K17:L17"/>
    <mergeCell ref="H4:I4"/>
    <mergeCell ref="J4:N4"/>
    <mergeCell ref="H5:I5"/>
    <mergeCell ref="J5:N5"/>
    <mergeCell ref="C15:F15"/>
    <mergeCell ref="G15:H15"/>
    <mergeCell ref="I15:J15"/>
    <mergeCell ref="K15:L15"/>
  </mergeCells>
  <printOptions/>
  <pageMargins left="0.3937007874015748" right="0.1968503937007874" top="0.7480314960629921" bottom="0.7480314960629921" header="0.31496062992125984" footer="0.31496062992125984"/>
  <pageSetup horizontalDpi="600" verticalDpi="600" orientation="portrait" paperSize="9" scale="72" r:id="rId2"/>
  <rowBreaks count="1" manualBreakCount="1">
    <brk id="51" max="255" man="1"/>
  </rowBreaks>
  <drawing r:id="rId1"/>
</worksheet>
</file>

<file path=xl/worksheets/sheet13.xml><?xml version="1.0" encoding="utf-8"?>
<worksheet xmlns="http://schemas.openxmlformats.org/spreadsheetml/2006/main" xmlns:r="http://schemas.openxmlformats.org/officeDocument/2006/relationships">
  <dimension ref="B2:AJ42"/>
  <sheetViews>
    <sheetView showGridLines="0" view="pageBreakPreview" zoomScaleSheetLayoutView="100" zoomScalePageLayoutView="0" workbookViewId="0" topLeftCell="A1">
      <selection activeCell="AI18" sqref="AI18"/>
    </sheetView>
  </sheetViews>
  <sheetFormatPr defaultColWidth="3.57421875" defaultRowHeight="15"/>
  <cols>
    <col min="1" max="1" width="1.1484375" style="132" customWidth="1"/>
    <col min="2" max="2" width="3.00390625" style="133" customWidth="1"/>
    <col min="3" max="6" width="3.421875" style="132" customWidth="1"/>
    <col min="7" max="7" width="1.421875" style="132" customWidth="1"/>
    <col min="8" max="8" width="2.421875" style="132" customWidth="1"/>
    <col min="9" max="15" width="3.421875" style="132" customWidth="1"/>
    <col min="16" max="16" width="4.140625" style="132" customWidth="1"/>
    <col min="17" max="17" width="3.7109375" style="132" customWidth="1"/>
    <col min="18" max="22" width="3.421875" style="132" customWidth="1"/>
    <col min="23" max="25" width="4.00390625" style="132" customWidth="1"/>
    <col min="26" max="26" width="0.9921875" style="132" customWidth="1"/>
    <col min="27" max="28" width="4.00390625" style="132" customWidth="1"/>
    <col min="29" max="29" width="1.1484375" style="132" customWidth="1"/>
    <col min="30" max="16384" width="3.421875" style="132" customWidth="1"/>
  </cols>
  <sheetData>
    <row r="1" s="135" customFormat="1" ht="12.75"/>
    <row r="2" s="135" customFormat="1" ht="12.75">
      <c r="B2" s="135" t="s">
        <v>238</v>
      </c>
    </row>
    <row r="3" s="135" customFormat="1" ht="12.75">
      <c r="AB3" s="163" t="s">
        <v>178</v>
      </c>
    </row>
    <row r="4" s="135" customFormat="1" ht="12.75">
      <c r="AB4" s="163"/>
    </row>
    <row r="5" spans="2:28" s="135" customFormat="1" ht="47.25" customHeight="1">
      <c r="B5" s="352" t="s">
        <v>237</v>
      </c>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row>
    <row r="6" s="135" customFormat="1" ht="12.75"/>
    <row r="7" spans="2:28" s="135" customFormat="1" ht="39.75" customHeight="1">
      <c r="B7" s="354" t="s">
        <v>176</v>
      </c>
      <c r="C7" s="354"/>
      <c r="D7" s="354"/>
      <c r="E7" s="354"/>
      <c r="F7" s="354"/>
      <c r="G7" s="144"/>
      <c r="H7" s="143"/>
      <c r="I7" s="143"/>
      <c r="J7" s="143"/>
      <c r="K7" s="143"/>
      <c r="L7" s="143"/>
      <c r="M7" s="143"/>
      <c r="N7" s="162"/>
      <c r="O7" s="162"/>
      <c r="P7" s="162"/>
      <c r="Q7" s="162"/>
      <c r="R7" s="162"/>
      <c r="S7" s="162"/>
      <c r="T7" s="162"/>
      <c r="U7" s="162"/>
      <c r="V7" s="162"/>
      <c r="W7" s="162"/>
      <c r="X7" s="162"/>
      <c r="Y7" s="162"/>
      <c r="Z7" s="162"/>
      <c r="AA7" s="162"/>
      <c r="AB7" s="161"/>
    </row>
    <row r="8" spans="2:28" ht="39.75" customHeight="1">
      <c r="B8" s="355" t="s">
        <v>175</v>
      </c>
      <c r="C8" s="356"/>
      <c r="D8" s="356"/>
      <c r="E8" s="356"/>
      <c r="F8" s="357"/>
      <c r="G8" s="358" t="s">
        <v>174</v>
      </c>
      <c r="H8" s="359"/>
      <c r="I8" s="359"/>
      <c r="J8" s="359"/>
      <c r="K8" s="359"/>
      <c r="L8" s="359"/>
      <c r="M8" s="359"/>
      <c r="N8" s="359"/>
      <c r="O8" s="359"/>
      <c r="P8" s="359"/>
      <c r="Q8" s="359"/>
      <c r="R8" s="359"/>
      <c r="S8" s="359"/>
      <c r="T8" s="359"/>
      <c r="U8" s="359"/>
      <c r="V8" s="359"/>
      <c r="W8" s="359"/>
      <c r="X8" s="359"/>
      <c r="Y8" s="359"/>
      <c r="Z8" s="359"/>
      <c r="AA8" s="359"/>
      <c r="AB8" s="360"/>
    </row>
    <row r="9" spans="2:28" ht="43.5" customHeight="1">
      <c r="B9" s="355" t="s">
        <v>193</v>
      </c>
      <c r="C9" s="356"/>
      <c r="D9" s="356"/>
      <c r="E9" s="356"/>
      <c r="F9" s="356"/>
      <c r="G9" s="363" t="s">
        <v>192</v>
      </c>
      <c r="H9" s="364"/>
      <c r="I9" s="364"/>
      <c r="J9" s="364"/>
      <c r="K9" s="364"/>
      <c r="L9" s="364"/>
      <c r="M9" s="364"/>
      <c r="N9" s="364"/>
      <c r="O9" s="364"/>
      <c r="P9" s="364"/>
      <c r="Q9" s="364"/>
      <c r="R9" s="364" t="s">
        <v>236</v>
      </c>
      <c r="S9" s="364"/>
      <c r="T9" s="364"/>
      <c r="U9" s="364"/>
      <c r="V9" s="364"/>
      <c r="W9" s="364"/>
      <c r="X9" s="364"/>
      <c r="Y9" s="364"/>
      <c r="Z9" s="364"/>
      <c r="AA9" s="364"/>
      <c r="AB9" s="365"/>
    </row>
    <row r="10" s="136" customFormat="1" ht="12.75"/>
    <row r="11" spans="2:28" s="135" customFormat="1" ht="7.5" customHeight="1">
      <c r="B11" s="159"/>
      <c r="C11" s="160"/>
      <c r="D11" s="160"/>
      <c r="E11" s="160"/>
      <c r="F11" s="158"/>
      <c r="G11" s="160"/>
      <c r="H11" s="160"/>
      <c r="I11" s="160"/>
      <c r="J11" s="160"/>
      <c r="K11" s="160"/>
      <c r="L11" s="160"/>
      <c r="M11" s="160"/>
      <c r="N11" s="160"/>
      <c r="O11" s="160"/>
      <c r="P11" s="160"/>
      <c r="Q11" s="160"/>
      <c r="R11" s="160"/>
      <c r="S11" s="160"/>
      <c r="T11" s="160"/>
      <c r="U11" s="160"/>
      <c r="V11" s="160"/>
      <c r="W11" s="160"/>
      <c r="X11" s="160"/>
      <c r="Y11" s="160"/>
      <c r="Z11" s="160"/>
      <c r="AA11" s="159"/>
      <c r="AB11" s="158"/>
    </row>
    <row r="12" spans="2:28" s="135" customFormat="1" ht="27" customHeight="1">
      <c r="B12" s="366" t="s">
        <v>235</v>
      </c>
      <c r="C12" s="367"/>
      <c r="D12" s="367"/>
      <c r="E12" s="367"/>
      <c r="F12" s="368"/>
      <c r="G12" s="376" t="s">
        <v>189</v>
      </c>
      <c r="H12" s="369"/>
      <c r="I12" s="369"/>
      <c r="J12" s="369"/>
      <c r="K12" s="369"/>
      <c r="L12" s="369"/>
      <c r="M12" s="369"/>
      <c r="N12" s="369"/>
      <c r="O12" s="369"/>
      <c r="P12" s="369"/>
      <c r="Q12" s="369"/>
      <c r="R12" s="369"/>
      <c r="S12" s="369"/>
      <c r="T12" s="369"/>
      <c r="U12" s="369"/>
      <c r="V12" s="369"/>
      <c r="W12" s="369"/>
      <c r="X12" s="369"/>
      <c r="Y12" s="369"/>
      <c r="Z12" s="370"/>
      <c r="AA12" s="361" t="s">
        <v>133</v>
      </c>
      <c r="AB12" s="362"/>
    </row>
    <row r="13" spans="2:28" s="135" customFormat="1" ht="47.25" customHeight="1">
      <c r="B13" s="147"/>
      <c r="C13" s="136"/>
      <c r="D13" s="136"/>
      <c r="E13" s="136"/>
      <c r="F13" s="146"/>
      <c r="G13" s="376" t="s">
        <v>234</v>
      </c>
      <c r="H13" s="369"/>
      <c r="I13" s="369"/>
      <c r="J13" s="369"/>
      <c r="K13" s="369"/>
      <c r="L13" s="369"/>
      <c r="M13" s="369"/>
      <c r="N13" s="369"/>
      <c r="O13" s="369"/>
      <c r="P13" s="369"/>
      <c r="Q13" s="369"/>
      <c r="R13" s="369"/>
      <c r="S13" s="369"/>
      <c r="T13" s="369"/>
      <c r="U13" s="369"/>
      <c r="V13" s="369"/>
      <c r="W13" s="369"/>
      <c r="X13" s="369"/>
      <c r="Y13" s="369"/>
      <c r="Z13" s="370"/>
      <c r="AA13" s="361" t="s">
        <v>133</v>
      </c>
      <c r="AB13" s="362"/>
    </row>
    <row r="14" spans="2:28" s="135" customFormat="1" ht="14.25" customHeight="1">
      <c r="B14" s="147"/>
      <c r="C14" s="136"/>
      <c r="D14" s="136"/>
      <c r="E14" s="136"/>
      <c r="F14" s="146"/>
      <c r="G14" s="136" t="s">
        <v>187</v>
      </c>
      <c r="H14" s="136"/>
      <c r="I14" s="136"/>
      <c r="J14" s="136"/>
      <c r="K14" s="136"/>
      <c r="L14" s="136"/>
      <c r="M14" s="136"/>
      <c r="N14" s="136"/>
      <c r="O14" s="136"/>
      <c r="P14" s="136"/>
      <c r="Q14" s="136"/>
      <c r="R14" s="136"/>
      <c r="S14" s="136"/>
      <c r="T14" s="136"/>
      <c r="U14" s="136"/>
      <c r="V14" s="136"/>
      <c r="W14" s="136"/>
      <c r="X14" s="136"/>
      <c r="Y14" s="136"/>
      <c r="Z14" s="136"/>
      <c r="AA14" s="361" t="s">
        <v>133</v>
      </c>
      <c r="AB14" s="362"/>
    </row>
    <row r="15" spans="2:28" s="135" customFormat="1" ht="7.5" customHeight="1">
      <c r="B15" s="138"/>
      <c r="C15" s="139"/>
      <c r="D15" s="139"/>
      <c r="E15" s="139"/>
      <c r="F15" s="137"/>
      <c r="G15" s="139"/>
      <c r="H15" s="139"/>
      <c r="I15" s="139"/>
      <c r="J15" s="139"/>
      <c r="K15" s="139"/>
      <c r="L15" s="139"/>
      <c r="M15" s="139"/>
      <c r="N15" s="139"/>
      <c r="O15" s="139"/>
      <c r="P15" s="139"/>
      <c r="Q15" s="139"/>
      <c r="R15" s="139"/>
      <c r="S15" s="139"/>
      <c r="T15" s="139"/>
      <c r="U15" s="139"/>
      <c r="V15" s="139"/>
      <c r="W15" s="139"/>
      <c r="X15" s="139"/>
      <c r="Y15" s="139"/>
      <c r="Z15" s="139"/>
      <c r="AA15" s="138"/>
      <c r="AB15" s="137"/>
    </row>
    <row r="16" spans="2:28" s="135" customFormat="1" ht="7.5" customHeight="1">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row>
    <row r="17" spans="2:28" s="135" customFormat="1" ht="10.5" customHeight="1">
      <c r="B17" s="159"/>
      <c r="C17" s="160"/>
      <c r="D17" s="160"/>
      <c r="E17" s="160"/>
      <c r="F17" s="158"/>
      <c r="G17" s="160"/>
      <c r="H17" s="160"/>
      <c r="I17" s="160"/>
      <c r="J17" s="160"/>
      <c r="K17" s="160"/>
      <c r="L17" s="160"/>
      <c r="M17" s="160"/>
      <c r="N17" s="160"/>
      <c r="O17" s="160"/>
      <c r="P17" s="160"/>
      <c r="Q17" s="160"/>
      <c r="R17" s="160"/>
      <c r="S17" s="160"/>
      <c r="T17" s="160"/>
      <c r="U17" s="160"/>
      <c r="V17" s="160"/>
      <c r="W17" s="160"/>
      <c r="X17" s="160"/>
      <c r="Y17" s="160"/>
      <c r="Z17" s="160"/>
      <c r="AA17" s="159"/>
      <c r="AB17" s="158"/>
    </row>
    <row r="18" spans="2:36" s="135" customFormat="1" ht="39" customHeight="1">
      <c r="B18" s="376" t="s">
        <v>233</v>
      </c>
      <c r="C18" s="440"/>
      <c r="D18" s="440"/>
      <c r="E18" s="440"/>
      <c r="F18" s="441"/>
      <c r="G18" s="136"/>
      <c r="H18" s="145" t="s">
        <v>149</v>
      </c>
      <c r="I18" s="418" t="s">
        <v>232</v>
      </c>
      <c r="J18" s="371"/>
      <c r="K18" s="371"/>
      <c r="L18" s="371"/>
      <c r="M18" s="371"/>
      <c r="N18" s="371"/>
      <c r="O18" s="371"/>
      <c r="P18" s="371"/>
      <c r="Q18" s="371"/>
      <c r="R18" s="371"/>
      <c r="S18" s="144"/>
      <c r="T18" s="143"/>
      <c r="U18" s="142" t="s">
        <v>136</v>
      </c>
      <c r="V18" s="155"/>
      <c r="W18" s="155"/>
      <c r="X18" s="155"/>
      <c r="Y18" s="155"/>
      <c r="Z18" s="136"/>
      <c r="AA18" s="147"/>
      <c r="AB18" s="146"/>
      <c r="AC18" s="136"/>
      <c r="AD18" s="136"/>
      <c r="AE18" s="136"/>
      <c r="AJ18" s="148"/>
    </row>
    <row r="19" spans="2:36" s="135" customFormat="1" ht="60" customHeight="1">
      <c r="B19" s="147"/>
      <c r="C19" s="136"/>
      <c r="D19" s="136"/>
      <c r="E19" s="136"/>
      <c r="F19" s="146"/>
      <c r="G19" s="136"/>
      <c r="H19" s="145" t="s">
        <v>147</v>
      </c>
      <c r="I19" s="372" t="s">
        <v>165</v>
      </c>
      <c r="J19" s="373"/>
      <c r="K19" s="373"/>
      <c r="L19" s="373"/>
      <c r="M19" s="373"/>
      <c r="N19" s="373"/>
      <c r="O19" s="373"/>
      <c r="P19" s="373"/>
      <c r="Q19" s="373"/>
      <c r="R19" s="374"/>
      <c r="S19" s="144"/>
      <c r="T19" s="143"/>
      <c r="U19" s="142" t="s">
        <v>136</v>
      </c>
      <c r="V19" s="136" t="s">
        <v>139</v>
      </c>
      <c r="W19" s="375" t="s">
        <v>184</v>
      </c>
      <c r="X19" s="375"/>
      <c r="Y19" s="375"/>
      <c r="Z19" s="141"/>
      <c r="AA19" s="361" t="s">
        <v>133</v>
      </c>
      <c r="AB19" s="362"/>
      <c r="AD19" s="136"/>
      <c r="AE19" s="136"/>
      <c r="AJ19" s="148"/>
    </row>
    <row r="20" spans="2:36" s="135" customFormat="1" ht="18.75" customHeight="1">
      <c r="B20" s="147"/>
      <c r="C20" s="136"/>
      <c r="D20" s="136"/>
      <c r="E20" s="136"/>
      <c r="F20" s="146"/>
      <c r="G20" s="136"/>
      <c r="H20" s="154" t="s">
        <v>183</v>
      </c>
      <c r="I20" s="153"/>
      <c r="J20" s="153"/>
      <c r="K20" s="153"/>
      <c r="L20" s="153"/>
      <c r="M20" s="153"/>
      <c r="N20" s="153"/>
      <c r="O20" s="153"/>
      <c r="P20" s="153"/>
      <c r="Q20" s="153"/>
      <c r="R20" s="153"/>
      <c r="S20" s="143"/>
      <c r="T20" s="143"/>
      <c r="U20" s="152"/>
      <c r="V20" s="136"/>
      <c r="W20" s="151"/>
      <c r="X20" s="151"/>
      <c r="Y20" s="151"/>
      <c r="Z20" s="141"/>
      <c r="AA20" s="150"/>
      <c r="AB20" s="149"/>
      <c r="AD20" s="136"/>
      <c r="AE20" s="136"/>
      <c r="AJ20" s="148"/>
    </row>
    <row r="21" spans="2:36" s="135" customFormat="1" ht="60" customHeight="1">
      <c r="B21" s="147"/>
      <c r="C21" s="136"/>
      <c r="D21" s="136"/>
      <c r="E21" s="136"/>
      <c r="F21" s="146"/>
      <c r="G21" s="136"/>
      <c r="H21" s="145" t="s">
        <v>145</v>
      </c>
      <c r="I21" s="372" t="s">
        <v>231</v>
      </c>
      <c r="J21" s="373"/>
      <c r="K21" s="373"/>
      <c r="L21" s="373"/>
      <c r="M21" s="373"/>
      <c r="N21" s="373"/>
      <c r="O21" s="373"/>
      <c r="P21" s="373"/>
      <c r="Q21" s="373"/>
      <c r="R21" s="374"/>
      <c r="S21" s="144"/>
      <c r="T21" s="143"/>
      <c r="U21" s="142" t="s">
        <v>136</v>
      </c>
      <c r="V21" s="136" t="s">
        <v>139</v>
      </c>
      <c r="W21" s="375" t="s">
        <v>181</v>
      </c>
      <c r="X21" s="375"/>
      <c r="Y21" s="375"/>
      <c r="Z21" s="141"/>
      <c r="AA21" s="361"/>
      <c r="AB21" s="362"/>
      <c r="AD21" s="136"/>
      <c r="AE21" s="136"/>
      <c r="AJ21" s="140"/>
    </row>
    <row r="22" spans="2:29" s="135" customFormat="1" ht="12.75">
      <c r="B22" s="138"/>
      <c r="C22" s="139"/>
      <c r="D22" s="139"/>
      <c r="E22" s="139"/>
      <c r="F22" s="137"/>
      <c r="G22" s="139"/>
      <c r="H22" s="139"/>
      <c r="I22" s="139"/>
      <c r="J22" s="139"/>
      <c r="K22" s="139"/>
      <c r="L22" s="139"/>
      <c r="M22" s="139"/>
      <c r="N22" s="139"/>
      <c r="O22" s="139"/>
      <c r="P22" s="139"/>
      <c r="Q22" s="139"/>
      <c r="R22" s="139"/>
      <c r="S22" s="139"/>
      <c r="T22" s="139"/>
      <c r="U22" s="139"/>
      <c r="V22" s="139"/>
      <c r="W22" s="139"/>
      <c r="X22" s="139"/>
      <c r="Y22" s="139"/>
      <c r="Z22" s="139"/>
      <c r="AA22" s="138"/>
      <c r="AB22" s="137"/>
      <c r="AC22" s="136"/>
    </row>
    <row r="23" spans="2:29" s="135" customFormat="1" ht="12.7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row>
    <row r="24" spans="2:28" s="135" customFormat="1" ht="10.5" customHeight="1">
      <c r="B24" s="159"/>
      <c r="C24" s="160"/>
      <c r="D24" s="160"/>
      <c r="E24" s="160"/>
      <c r="F24" s="158"/>
      <c r="G24" s="160"/>
      <c r="H24" s="160"/>
      <c r="I24" s="160"/>
      <c r="J24" s="160"/>
      <c r="K24" s="160"/>
      <c r="L24" s="160"/>
      <c r="M24" s="160"/>
      <c r="N24" s="160"/>
      <c r="O24" s="160"/>
      <c r="P24" s="160"/>
      <c r="Q24" s="160"/>
      <c r="R24" s="160"/>
      <c r="S24" s="160"/>
      <c r="T24" s="160"/>
      <c r="U24" s="160"/>
      <c r="V24" s="160"/>
      <c r="W24" s="160"/>
      <c r="X24" s="160"/>
      <c r="Y24" s="160"/>
      <c r="Z24" s="160"/>
      <c r="AA24" s="442" t="s">
        <v>198</v>
      </c>
      <c r="AB24" s="443"/>
    </row>
    <row r="25" spans="2:36" s="135" customFormat="1" ht="34.5" customHeight="1">
      <c r="B25" s="376" t="s">
        <v>230</v>
      </c>
      <c r="C25" s="440"/>
      <c r="D25" s="440"/>
      <c r="E25" s="440"/>
      <c r="F25" s="441"/>
      <c r="G25" s="136"/>
      <c r="H25" s="145" t="s">
        <v>149</v>
      </c>
      <c r="I25" s="418" t="s">
        <v>226</v>
      </c>
      <c r="J25" s="371"/>
      <c r="K25" s="371"/>
      <c r="L25" s="371"/>
      <c r="M25" s="371"/>
      <c r="N25" s="371"/>
      <c r="O25" s="371"/>
      <c r="P25" s="371"/>
      <c r="Q25" s="371"/>
      <c r="R25" s="371"/>
      <c r="S25" s="144"/>
      <c r="T25" s="143"/>
      <c r="U25" s="142" t="s">
        <v>136</v>
      </c>
      <c r="V25" s="155"/>
      <c r="W25" s="155"/>
      <c r="X25" s="155"/>
      <c r="Y25" s="155"/>
      <c r="Z25" s="136"/>
      <c r="AA25" s="444"/>
      <c r="AB25" s="445"/>
      <c r="AC25" s="136"/>
      <c r="AD25" s="136"/>
      <c r="AE25" s="136"/>
      <c r="AJ25" s="148"/>
    </row>
    <row r="26" spans="2:36" s="135" customFormat="1" ht="42" customHeight="1">
      <c r="B26" s="147"/>
      <c r="C26" s="136"/>
      <c r="D26" s="136"/>
      <c r="E26" s="136"/>
      <c r="F26" s="146"/>
      <c r="G26" s="136"/>
      <c r="H26" s="145" t="s">
        <v>147</v>
      </c>
      <c r="I26" s="372" t="s">
        <v>229</v>
      </c>
      <c r="J26" s="373"/>
      <c r="K26" s="373"/>
      <c r="L26" s="373"/>
      <c r="M26" s="373"/>
      <c r="N26" s="373"/>
      <c r="O26" s="373"/>
      <c r="P26" s="373"/>
      <c r="Q26" s="373"/>
      <c r="R26" s="374"/>
      <c r="S26" s="144"/>
      <c r="T26" s="143"/>
      <c r="U26" s="142" t="s">
        <v>136</v>
      </c>
      <c r="V26" s="136" t="s">
        <v>139</v>
      </c>
      <c r="W26" s="375" t="s">
        <v>228</v>
      </c>
      <c r="X26" s="375"/>
      <c r="Y26" s="375"/>
      <c r="Z26" s="141"/>
      <c r="AA26" s="444"/>
      <c r="AB26" s="445"/>
      <c r="AD26" s="136"/>
      <c r="AE26" s="136"/>
      <c r="AJ26" s="148"/>
    </row>
    <row r="27" spans="2:36" s="135" customFormat="1" ht="11.25" customHeight="1">
      <c r="B27" s="138"/>
      <c r="C27" s="139"/>
      <c r="D27" s="139"/>
      <c r="E27" s="139"/>
      <c r="F27" s="137"/>
      <c r="G27" s="139"/>
      <c r="H27" s="154"/>
      <c r="I27" s="153"/>
      <c r="J27" s="153"/>
      <c r="K27" s="153"/>
      <c r="L27" s="153"/>
      <c r="M27" s="153"/>
      <c r="N27" s="153"/>
      <c r="O27" s="153"/>
      <c r="P27" s="153"/>
      <c r="Q27" s="153"/>
      <c r="R27" s="153"/>
      <c r="S27" s="143"/>
      <c r="T27" s="143"/>
      <c r="U27" s="152"/>
      <c r="V27" s="139"/>
      <c r="W27" s="178"/>
      <c r="X27" s="178"/>
      <c r="Y27" s="178"/>
      <c r="Z27" s="177"/>
      <c r="AA27" s="446"/>
      <c r="AB27" s="447"/>
      <c r="AD27" s="136"/>
      <c r="AE27" s="136"/>
      <c r="AJ27" s="148"/>
    </row>
    <row r="28" spans="2:36" s="135" customFormat="1" ht="11.25" customHeight="1">
      <c r="B28" s="136"/>
      <c r="C28" s="136"/>
      <c r="D28" s="136"/>
      <c r="E28" s="136"/>
      <c r="F28" s="136"/>
      <c r="G28" s="136"/>
      <c r="H28" s="181"/>
      <c r="I28" s="180"/>
      <c r="J28" s="180"/>
      <c r="K28" s="180"/>
      <c r="L28" s="180"/>
      <c r="M28" s="180"/>
      <c r="N28" s="180"/>
      <c r="O28" s="180"/>
      <c r="P28" s="180"/>
      <c r="Q28" s="180"/>
      <c r="R28" s="180"/>
      <c r="S28" s="136"/>
      <c r="T28" s="136"/>
      <c r="U28" s="155"/>
      <c r="V28" s="136"/>
      <c r="W28" s="151"/>
      <c r="X28" s="151"/>
      <c r="Y28" s="151"/>
      <c r="Z28" s="141"/>
      <c r="AA28" s="179"/>
      <c r="AB28" s="179"/>
      <c r="AD28" s="136"/>
      <c r="AE28" s="136"/>
      <c r="AJ28" s="148"/>
    </row>
    <row r="29" spans="2:28" s="135" customFormat="1" ht="10.5" customHeight="1">
      <c r="B29" s="159"/>
      <c r="C29" s="160"/>
      <c r="D29" s="160"/>
      <c r="E29" s="160"/>
      <c r="F29" s="158"/>
      <c r="G29" s="160"/>
      <c r="H29" s="160"/>
      <c r="I29" s="160"/>
      <c r="J29" s="160"/>
      <c r="K29" s="160"/>
      <c r="L29" s="160"/>
      <c r="M29" s="160"/>
      <c r="N29" s="160"/>
      <c r="O29" s="160"/>
      <c r="P29" s="160"/>
      <c r="Q29" s="160"/>
      <c r="R29" s="160"/>
      <c r="S29" s="160"/>
      <c r="T29" s="160"/>
      <c r="U29" s="160"/>
      <c r="V29" s="160"/>
      <c r="W29" s="160"/>
      <c r="X29" s="160"/>
      <c r="Y29" s="160"/>
      <c r="Z29" s="160"/>
      <c r="AA29" s="442" t="s">
        <v>198</v>
      </c>
      <c r="AB29" s="443"/>
    </row>
    <row r="30" spans="2:36" s="135" customFormat="1" ht="34.5" customHeight="1">
      <c r="B30" s="376" t="s">
        <v>227</v>
      </c>
      <c r="C30" s="440"/>
      <c r="D30" s="440"/>
      <c r="E30" s="440"/>
      <c r="F30" s="441"/>
      <c r="G30" s="136"/>
      <c r="H30" s="145" t="s">
        <v>149</v>
      </c>
      <c r="I30" s="418" t="s">
        <v>226</v>
      </c>
      <c r="J30" s="371"/>
      <c r="K30" s="371"/>
      <c r="L30" s="371"/>
      <c r="M30" s="371"/>
      <c r="N30" s="371"/>
      <c r="O30" s="371"/>
      <c r="P30" s="371"/>
      <c r="Q30" s="371"/>
      <c r="R30" s="371"/>
      <c r="S30" s="144"/>
      <c r="T30" s="143"/>
      <c r="U30" s="142" t="s">
        <v>136</v>
      </c>
      <c r="V30" s="155"/>
      <c r="W30" s="155"/>
      <c r="X30" s="155"/>
      <c r="Y30" s="155"/>
      <c r="Z30" s="136"/>
      <c r="AA30" s="444"/>
      <c r="AB30" s="445"/>
      <c r="AC30" s="136"/>
      <c r="AD30" s="136"/>
      <c r="AE30" s="136"/>
      <c r="AJ30" s="148"/>
    </row>
    <row r="31" spans="2:36" s="135" customFormat="1" ht="40.5" customHeight="1">
      <c r="B31" s="147"/>
      <c r="C31" s="136"/>
      <c r="D31" s="136"/>
      <c r="E31" s="136"/>
      <c r="F31" s="146"/>
      <c r="G31" s="136"/>
      <c r="H31" s="145" t="s">
        <v>147</v>
      </c>
      <c r="I31" s="372" t="s">
        <v>225</v>
      </c>
      <c r="J31" s="373"/>
      <c r="K31" s="373"/>
      <c r="L31" s="373"/>
      <c r="M31" s="373"/>
      <c r="N31" s="373"/>
      <c r="O31" s="373"/>
      <c r="P31" s="373"/>
      <c r="Q31" s="373"/>
      <c r="R31" s="374"/>
      <c r="S31" s="144"/>
      <c r="T31" s="143"/>
      <c r="U31" s="142" t="s">
        <v>136</v>
      </c>
      <c r="V31" s="136" t="s">
        <v>135</v>
      </c>
      <c r="W31" s="375" t="s">
        <v>224</v>
      </c>
      <c r="X31" s="375"/>
      <c r="Y31" s="375"/>
      <c r="Z31" s="141"/>
      <c r="AA31" s="444"/>
      <c r="AB31" s="445"/>
      <c r="AD31" s="136"/>
      <c r="AE31" s="136"/>
      <c r="AJ31" s="148"/>
    </row>
    <row r="32" spans="2:36" s="135" customFormat="1" ht="11.25" customHeight="1">
      <c r="B32" s="138"/>
      <c r="C32" s="139"/>
      <c r="D32" s="139"/>
      <c r="E32" s="139"/>
      <c r="F32" s="137"/>
      <c r="G32" s="139"/>
      <c r="H32" s="154"/>
      <c r="I32" s="153"/>
      <c r="J32" s="153"/>
      <c r="K32" s="153"/>
      <c r="L32" s="153"/>
      <c r="M32" s="153"/>
      <c r="N32" s="153"/>
      <c r="O32" s="153"/>
      <c r="P32" s="153"/>
      <c r="Q32" s="153"/>
      <c r="R32" s="153"/>
      <c r="S32" s="143"/>
      <c r="T32" s="143"/>
      <c r="U32" s="152"/>
      <c r="V32" s="139"/>
      <c r="W32" s="178"/>
      <c r="X32" s="178"/>
      <c r="Y32" s="178"/>
      <c r="Z32" s="177"/>
      <c r="AA32" s="446"/>
      <c r="AB32" s="447"/>
      <c r="AD32" s="136"/>
      <c r="AE32" s="136"/>
      <c r="AJ32" s="148"/>
    </row>
    <row r="33" spans="2:29" s="135" customFormat="1" ht="63" customHeight="1">
      <c r="B33" s="369" t="s">
        <v>223</v>
      </c>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136"/>
    </row>
    <row r="34" s="134" customFormat="1" ht="12.75"/>
    <row r="35" spans="2:28" ht="12.75">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row>
    <row r="36" spans="2:28" ht="12.75">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row>
    <row r="37" spans="2:28" s="134" customFormat="1" ht="12.75">
      <c r="B37" s="133"/>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row>
    <row r="38" spans="2:28" s="134" customFormat="1" ht="12.75">
      <c r="B38" s="133"/>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row>
    <row r="39" spans="2:28" s="134" customFormat="1" ht="12.75">
      <c r="B39" s="133"/>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row>
    <row r="40" spans="2:28" s="134" customFormat="1" ht="12.75">
      <c r="B40" s="133"/>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row>
    <row r="41" spans="2:28" s="134" customFormat="1" ht="12.75">
      <c r="B41" s="133"/>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row>
    <row r="42" spans="2:28" s="134" customFormat="1" ht="12.75">
      <c r="B42" s="133"/>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row>
  </sheetData>
  <sheetProtection/>
  <mergeCells count="32">
    <mergeCell ref="B5:AB5"/>
    <mergeCell ref="B7:F7"/>
    <mergeCell ref="B8:F8"/>
    <mergeCell ref="G8:AB8"/>
    <mergeCell ref="B9:F9"/>
    <mergeCell ref="G9:Q9"/>
    <mergeCell ref="W31:Y31"/>
    <mergeCell ref="W26:Y26"/>
    <mergeCell ref="AA24:AB27"/>
    <mergeCell ref="AA29:AB32"/>
    <mergeCell ref="B30:F30"/>
    <mergeCell ref="AA12:AB12"/>
    <mergeCell ref="G13:Z13"/>
    <mergeCell ref="AA13:AB13"/>
    <mergeCell ref="AA14:AB14"/>
    <mergeCell ref="I25:R25"/>
    <mergeCell ref="I26:R26"/>
    <mergeCell ref="R9:AB9"/>
    <mergeCell ref="I18:R18"/>
    <mergeCell ref="B18:F18"/>
    <mergeCell ref="B12:F12"/>
    <mergeCell ref="G12:Z12"/>
    <mergeCell ref="I30:R30"/>
    <mergeCell ref="I31:R31"/>
    <mergeCell ref="B33:AB33"/>
    <mergeCell ref="I19:R19"/>
    <mergeCell ref="W19:Y19"/>
    <mergeCell ref="AA19:AB19"/>
    <mergeCell ref="I21:R21"/>
    <mergeCell ref="W21:Y21"/>
    <mergeCell ref="AA21:AB21"/>
    <mergeCell ref="B25:F25"/>
  </mergeCells>
  <printOptions/>
  <pageMargins left="0.5905511811023623" right="0.5905511811023623" top="0.3937007874015748" bottom="0" header="0.5118110236220472" footer="0.5118110236220472"/>
  <pageSetup horizontalDpi="600" verticalDpi="600" orientation="portrait" paperSize="9" scale="88" r:id="rId1"/>
</worksheet>
</file>

<file path=xl/worksheets/sheet14.xml><?xml version="1.0" encoding="utf-8"?>
<worksheet xmlns="http://schemas.openxmlformats.org/spreadsheetml/2006/main" xmlns:r="http://schemas.openxmlformats.org/officeDocument/2006/relationships">
  <dimension ref="A1:W82"/>
  <sheetViews>
    <sheetView view="pageBreakPreview" zoomScale="85" zoomScaleSheetLayoutView="85" zoomScalePageLayoutView="0" workbookViewId="0" topLeftCell="A10">
      <selection activeCell="A1" sqref="A1"/>
    </sheetView>
  </sheetViews>
  <sheetFormatPr defaultColWidth="9.00390625" defaultRowHeight="21" customHeight="1"/>
  <cols>
    <col min="1" max="1" width="1.57421875" style="8" customWidth="1"/>
    <col min="2" max="2" width="19.140625" style="8" customWidth="1"/>
    <col min="3" max="3" width="11.7109375" style="8" customWidth="1"/>
    <col min="4" max="6" width="7.140625" style="8" customWidth="1"/>
    <col min="7" max="7" width="7.7109375" style="8" customWidth="1"/>
    <col min="8" max="10" width="7.140625" style="8" customWidth="1"/>
    <col min="11" max="11" width="7.8515625" style="8" customWidth="1"/>
    <col min="12" max="12" width="7.140625" style="8" customWidth="1"/>
    <col min="13" max="13" width="8.421875" style="8" customWidth="1"/>
    <col min="14" max="14" width="8.00390625" style="8" customWidth="1"/>
    <col min="15" max="15" width="7.421875" style="39" customWidth="1"/>
    <col min="16" max="16384" width="9.00390625" style="8" customWidth="1"/>
  </cols>
  <sheetData>
    <row r="1" ht="21" customHeight="1">
      <c r="A1" s="221" t="s">
        <v>266</v>
      </c>
    </row>
    <row r="2" spans="1:15" ht="21" customHeight="1">
      <c r="A2" s="38" t="s">
        <v>106</v>
      </c>
      <c r="O2" s="8"/>
    </row>
    <row r="3" spans="1:15" ht="10.5" customHeight="1" thickBot="1">
      <c r="A3" s="38"/>
      <c r="O3" s="8"/>
    </row>
    <row r="4" spans="8:15" ht="21" customHeight="1" thickBot="1">
      <c r="H4" s="281" t="s">
        <v>70</v>
      </c>
      <c r="I4" s="282"/>
      <c r="J4" s="283"/>
      <c r="K4" s="283"/>
      <c r="L4" s="283"/>
      <c r="M4" s="283"/>
      <c r="N4" s="284"/>
      <c r="O4" s="8"/>
    </row>
    <row r="5" spans="8:15" ht="21" customHeight="1" thickBot="1">
      <c r="H5" s="281" t="s">
        <v>69</v>
      </c>
      <c r="I5" s="282"/>
      <c r="J5" s="285"/>
      <c r="K5" s="285"/>
      <c r="L5" s="285"/>
      <c r="M5" s="285"/>
      <c r="N5" s="286"/>
      <c r="O5" s="8"/>
    </row>
    <row r="6" spans="8:15" ht="21" customHeight="1">
      <c r="H6" s="17"/>
      <c r="I6" s="17"/>
      <c r="J6" s="82"/>
      <c r="K6" s="82"/>
      <c r="L6" s="82"/>
      <c r="M6" s="82"/>
      <c r="N6" s="82"/>
      <c r="O6" s="8"/>
    </row>
    <row r="7" spans="1:15" s="38" customFormat="1" ht="21" customHeight="1">
      <c r="A7" s="38" t="s">
        <v>68</v>
      </c>
      <c r="O7" s="81"/>
    </row>
    <row r="8" spans="1:15" ht="21" customHeight="1" thickBot="1">
      <c r="A8" s="38" t="s">
        <v>105</v>
      </c>
      <c r="N8" s="36" t="s">
        <v>67</v>
      </c>
      <c r="O8" s="8"/>
    </row>
    <row r="9" spans="2:15" ht="21" customHeight="1">
      <c r="B9" s="379"/>
      <c r="C9" s="380"/>
      <c r="D9" s="49" t="s">
        <v>66</v>
      </c>
      <c r="E9" s="49" t="s">
        <v>65</v>
      </c>
      <c r="F9" s="49" t="s">
        <v>64</v>
      </c>
      <c r="G9" s="49" t="s">
        <v>63</v>
      </c>
      <c r="H9" s="49" t="s">
        <v>62</v>
      </c>
      <c r="I9" s="49" t="s">
        <v>61</v>
      </c>
      <c r="J9" s="49" t="s">
        <v>60</v>
      </c>
      <c r="K9" s="49" t="s">
        <v>59</v>
      </c>
      <c r="L9" s="49" t="s">
        <v>58</v>
      </c>
      <c r="M9" s="49" t="s">
        <v>57</v>
      </c>
      <c r="N9" s="49" t="s">
        <v>56</v>
      </c>
      <c r="O9" s="34" t="s">
        <v>50</v>
      </c>
    </row>
    <row r="10" spans="2:15" ht="21" customHeight="1">
      <c r="B10" s="377" t="s">
        <v>49</v>
      </c>
      <c r="C10" s="378"/>
      <c r="D10" s="47"/>
      <c r="E10" s="47"/>
      <c r="F10" s="47"/>
      <c r="G10" s="47"/>
      <c r="H10" s="47"/>
      <c r="I10" s="47"/>
      <c r="J10" s="47"/>
      <c r="K10" s="47"/>
      <c r="L10" s="47"/>
      <c r="M10" s="47"/>
      <c r="N10" s="47"/>
      <c r="O10" s="32">
        <f aca="true" t="shared" si="0" ref="O10:O15">SUM(D10:N10)</f>
        <v>0</v>
      </c>
    </row>
    <row r="11" spans="2:15" ht="21" customHeight="1">
      <c r="B11" s="385" t="s">
        <v>48</v>
      </c>
      <c r="C11" s="386"/>
      <c r="D11" s="48"/>
      <c r="E11" s="48"/>
      <c r="F11" s="48"/>
      <c r="G11" s="48"/>
      <c r="H11" s="48"/>
      <c r="I11" s="48"/>
      <c r="J11" s="48"/>
      <c r="K11" s="48"/>
      <c r="L11" s="48"/>
      <c r="M11" s="48"/>
      <c r="N11" s="48"/>
      <c r="O11" s="45">
        <f t="shared" si="0"/>
        <v>0</v>
      </c>
    </row>
    <row r="12" spans="2:15" ht="43.5" customHeight="1">
      <c r="B12" s="387" t="s">
        <v>47</v>
      </c>
      <c r="C12" s="388"/>
      <c r="D12" s="47"/>
      <c r="E12" s="47"/>
      <c r="F12" s="47"/>
      <c r="G12" s="47"/>
      <c r="H12" s="47"/>
      <c r="I12" s="47"/>
      <c r="J12" s="47"/>
      <c r="K12" s="47"/>
      <c r="L12" s="47"/>
      <c r="M12" s="47"/>
      <c r="N12" s="47"/>
      <c r="O12" s="32">
        <f t="shared" si="0"/>
        <v>0</v>
      </c>
    </row>
    <row r="13" spans="2:15" ht="18.75" customHeight="1">
      <c r="B13" s="389" t="s">
        <v>46</v>
      </c>
      <c r="C13" s="390"/>
      <c r="D13" s="46">
        <f aca="true" t="shared" si="1" ref="D13:N13">SUM(D11:D12)</f>
        <v>0</v>
      </c>
      <c r="E13" s="46">
        <f t="shared" si="1"/>
        <v>0</v>
      </c>
      <c r="F13" s="46">
        <f t="shared" si="1"/>
        <v>0</v>
      </c>
      <c r="G13" s="46">
        <f t="shared" si="1"/>
        <v>0</v>
      </c>
      <c r="H13" s="46">
        <f t="shared" si="1"/>
        <v>0</v>
      </c>
      <c r="I13" s="46">
        <f t="shared" si="1"/>
        <v>0</v>
      </c>
      <c r="J13" s="46">
        <f t="shared" si="1"/>
        <v>0</v>
      </c>
      <c r="K13" s="46">
        <f t="shared" si="1"/>
        <v>0</v>
      </c>
      <c r="L13" s="46">
        <f t="shared" si="1"/>
        <v>0</v>
      </c>
      <c r="M13" s="46">
        <f t="shared" si="1"/>
        <v>0</v>
      </c>
      <c r="N13" s="46">
        <f t="shared" si="1"/>
        <v>0</v>
      </c>
      <c r="O13" s="45">
        <f t="shared" si="0"/>
        <v>0</v>
      </c>
    </row>
    <row r="14" spans="2:15" ht="21" customHeight="1" thickBot="1">
      <c r="B14" s="43"/>
      <c r="C14" s="22" t="s">
        <v>101</v>
      </c>
      <c r="D14" s="42" t="e">
        <f aca="true" t="shared" si="2" ref="D14:N14">ROUND(D11/D10*100,1)</f>
        <v>#DIV/0!</v>
      </c>
      <c r="E14" s="42" t="e">
        <f t="shared" si="2"/>
        <v>#DIV/0!</v>
      </c>
      <c r="F14" s="42" t="e">
        <f t="shared" si="2"/>
        <v>#DIV/0!</v>
      </c>
      <c r="G14" s="42" t="e">
        <f t="shared" si="2"/>
        <v>#DIV/0!</v>
      </c>
      <c r="H14" s="42" t="e">
        <f t="shared" si="2"/>
        <v>#DIV/0!</v>
      </c>
      <c r="I14" s="42" t="e">
        <f t="shared" si="2"/>
        <v>#DIV/0!</v>
      </c>
      <c r="J14" s="42" t="e">
        <f t="shared" si="2"/>
        <v>#DIV/0!</v>
      </c>
      <c r="K14" s="42" t="e">
        <f t="shared" si="2"/>
        <v>#DIV/0!</v>
      </c>
      <c r="L14" s="42" t="e">
        <f t="shared" si="2"/>
        <v>#DIV/0!</v>
      </c>
      <c r="M14" s="42" t="e">
        <f t="shared" si="2"/>
        <v>#DIV/0!</v>
      </c>
      <c r="N14" s="42" t="e">
        <f t="shared" si="2"/>
        <v>#DIV/0!</v>
      </c>
      <c r="O14" s="44" t="e">
        <f t="shared" si="0"/>
        <v>#DIV/0!</v>
      </c>
    </row>
    <row r="15" spans="2:15" ht="21" customHeight="1" thickBot="1">
      <c r="B15" s="43"/>
      <c r="C15" s="22" t="s">
        <v>100</v>
      </c>
      <c r="D15" s="42" t="e">
        <f aca="true" t="shared" si="3" ref="D15:N15">ROUND(D13/D10*100,1)</f>
        <v>#DIV/0!</v>
      </c>
      <c r="E15" s="42" t="e">
        <f t="shared" si="3"/>
        <v>#DIV/0!</v>
      </c>
      <c r="F15" s="42" t="e">
        <f t="shared" si="3"/>
        <v>#DIV/0!</v>
      </c>
      <c r="G15" s="42" t="e">
        <f t="shared" si="3"/>
        <v>#DIV/0!</v>
      </c>
      <c r="H15" s="42" t="e">
        <f t="shared" si="3"/>
        <v>#DIV/0!</v>
      </c>
      <c r="I15" s="42" t="e">
        <f t="shared" si="3"/>
        <v>#DIV/0!</v>
      </c>
      <c r="J15" s="42" t="e">
        <f t="shared" si="3"/>
        <v>#DIV/0!</v>
      </c>
      <c r="K15" s="42" t="e">
        <f t="shared" si="3"/>
        <v>#DIV/0!</v>
      </c>
      <c r="L15" s="42" t="e">
        <f t="shared" si="3"/>
        <v>#DIV/0!</v>
      </c>
      <c r="M15" s="42" t="e">
        <f t="shared" si="3"/>
        <v>#DIV/0!</v>
      </c>
      <c r="N15" s="42" t="e">
        <f t="shared" si="3"/>
        <v>#DIV/0!</v>
      </c>
      <c r="O15" s="41" t="e">
        <f t="shared" si="0"/>
        <v>#DIV/0!</v>
      </c>
    </row>
    <row r="16" spans="2:15" ht="21" customHeight="1" thickBot="1">
      <c r="B16" s="17"/>
      <c r="C16" s="17"/>
      <c r="D16" s="16"/>
      <c r="E16" s="16"/>
      <c r="F16" s="16"/>
      <c r="G16" s="16"/>
      <c r="H16" s="16"/>
      <c r="I16" s="16"/>
      <c r="J16" s="16"/>
      <c r="K16" s="16"/>
      <c r="L16" s="16"/>
      <c r="M16" s="16"/>
      <c r="N16" s="16"/>
      <c r="O16" s="40"/>
    </row>
    <row r="17" spans="2:15" ht="21" customHeight="1">
      <c r="B17" s="14"/>
      <c r="C17" s="287"/>
      <c r="D17" s="287"/>
      <c r="E17" s="287"/>
      <c r="F17" s="287"/>
      <c r="G17" s="287" t="s">
        <v>95</v>
      </c>
      <c r="H17" s="287"/>
      <c r="I17" s="287" t="s">
        <v>42</v>
      </c>
      <c r="J17" s="287"/>
      <c r="K17" s="287" t="s">
        <v>41</v>
      </c>
      <c r="L17" s="287"/>
      <c r="M17" s="13" t="s">
        <v>40</v>
      </c>
      <c r="O17" s="8"/>
    </row>
    <row r="18" spans="2:15" ht="21" customHeight="1">
      <c r="B18" s="391" t="s">
        <v>98</v>
      </c>
      <c r="C18" s="393" t="s">
        <v>35</v>
      </c>
      <c r="D18" s="393"/>
      <c r="E18" s="393"/>
      <c r="F18" s="393"/>
      <c r="G18" s="287" t="s">
        <v>38</v>
      </c>
      <c r="H18" s="287"/>
      <c r="I18" s="392"/>
      <c r="J18" s="392"/>
      <c r="K18" s="298" t="e">
        <f>O14/I18</f>
        <v>#DIV/0!</v>
      </c>
      <c r="L18" s="298"/>
      <c r="M18" s="12" t="e">
        <f>IF(K18&gt;=40,"該当","非該当")</f>
        <v>#DIV/0!</v>
      </c>
      <c r="O18" s="8"/>
    </row>
    <row r="19" spans="2:15" ht="36" customHeight="1" thickBot="1">
      <c r="B19" s="381"/>
      <c r="C19" s="381" t="s">
        <v>33</v>
      </c>
      <c r="D19" s="381"/>
      <c r="E19" s="381"/>
      <c r="F19" s="381"/>
      <c r="G19" s="382" t="s">
        <v>37</v>
      </c>
      <c r="H19" s="382"/>
      <c r="I19" s="383"/>
      <c r="J19" s="383"/>
      <c r="K19" s="384" t="e">
        <f>O15/I19</f>
        <v>#DIV/0!</v>
      </c>
      <c r="L19" s="384"/>
      <c r="M19" s="11" t="e">
        <f>IF(K19&gt;=60,"該当","非該当")</f>
        <v>#DIV/0!</v>
      </c>
      <c r="O19" s="8"/>
    </row>
    <row r="20" spans="2:15" ht="21" customHeight="1" thickTop="1">
      <c r="B20" s="396" t="s">
        <v>97</v>
      </c>
      <c r="C20" s="397" t="s">
        <v>35</v>
      </c>
      <c r="D20" s="397"/>
      <c r="E20" s="397"/>
      <c r="F20" s="397"/>
      <c r="G20" s="398" t="s">
        <v>34</v>
      </c>
      <c r="H20" s="398"/>
      <c r="I20" s="399"/>
      <c r="J20" s="399"/>
      <c r="K20" s="400" t="e">
        <f>O14/I20</f>
        <v>#DIV/0!</v>
      </c>
      <c r="L20" s="400"/>
      <c r="M20" s="10" t="e">
        <f>IF(K20&gt;=30,"該当","非該当")</f>
        <v>#DIV/0!</v>
      </c>
      <c r="O20" s="8"/>
    </row>
    <row r="21" spans="2:15" ht="36" customHeight="1" thickBot="1">
      <c r="B21" s="391"/>
      <c r="C21" s="391" t="s">
        <v>33</v>
      </c>
      <c r="D21" s="391"/>
      <c r="E21" s="391"/>
      <c r="F21" s="391"/>
      <c r="G21" s="287" t="s">
        <v>32</v>
      </c>
      <c r="H21" s="287"/>
      <c r="I21" s="392"/>
      <c r="J21" s="392"/>
      <c r="K21" s="298" t="e">
        <f>O15/I21</f>
        <v>#DIV/0!</v>
      </c>
      <c r="L21" s="298"/>
      <c r="M21" s="9" t="e">
        <f>IF(K21&gt;=50,"該当","非該当")</f>
        <v>#DIV/0!</v>
      </c>
      <c r="O21" s="8"/>
    </row>
    <row r="22" spans="2:14" ht="36" customHeight="1">
      <c r="B22" s="80"/>
      <c r="C22" s="80"/>
      <c r="D22" s="80"/>
      <c r="E22" s="80"/>
      <c r="F22" s="80"/>
      <c r="G22" s="17"/>
      <c r="H22" s="17"/>
      <c r="I22" s="18"/>
      <c r="J22" s="18"/>
      <c r="K22" s="79"/>
      <c r="L22" s="79"/>
      <c r="M22" s="78"/>
      <c r="N22" s="18"/>
    </row>
    <row r="23" spans="1:15" ht="21" customHeight="1" thickBot="1">
      <c r="A23" s="38" t="s">
        <v>104</v>
      </c>
      <c r="D23" s="62"/>
      <c r="E23" s="62"/>
      <c r="F23" s="62"/>
      <c r="G23" s="62"/>
      <c r="H23" s="62"/>
      <c r="I23" s="62"/>
      <c r="J23" s="62"/>
      <c r="K23" s="62"/>
      <c r="L23" s="62"/>
      <c r="M23" s="62"/>
      <c r="N23" s="66"/>
      <c r="O23" s="62"/>
    </row>
    <row r="24" spans="2:23" ht="21" customHeight="1">
      <c r="B24" s="379"/>
      <c r="C24" s="380"/>
      <c r="D24" s="49" t="s">
        <v>66</v>
      </c>
      <c r="E24" s="49" t="s">
        <v>65</v>
      </c>
      <c r="F24" s="49" t="s">
        <v>64</v>
      </c>
      <c r="G24" s="49" t="s">
        <v>63</v>
      </c>
      <c r="H24" s="49" t="s">
        <v>62</v>
      </c>
      <c r="I24" s="49" t="s">
        <v>61</v>
      </c>
      <c r="J24" s="49" t="s">
        <v>60</v>
      </c>
      <c r="K24" s="49" t="s">
        <v>59</v>
      </c>
      <c r="L24" s="49" t="s">
        <v>58</v>
      </c>
      <c r="M24" s="49" t="s">
        <v>57</v>
      </c>
      <c r="N24" s="49" t="s">
        <v>56</v>
      </c>
      <c r="O24" s="34" t="s">
        <v>50</v>
      </c>
      <c r="P24" s="18"/>
      <c r="W24" s="39"/>
    </row>
    <row r="25" spans="2:23" ht="21" customHeight="1">
      <c r="B25" s="448" t="s">
        <v>92</v>
      </c>
      <c r="C25" s="449"/>
      <c r="D25" s="47"/>
      <c r="E25" s="47"/>
      <c r="F25" s="47"/>
      <c r="G25" s="47"/>
      <c r="H25" s="47"/>
      <c r="I25" s="47"/>
      <c r="J25" s="47"/>
      <c r="K25" s="47"/>
      <c r="L25" s="47"/>
      <c r="M25" s="47"/>
      <c r="N25" s="47"/>
      <c r="O25" s="32">
        <f>SUM(D25:N25)</f>
        <v>0</v>
      </c>
      <c r="P25" s="62"/>
      <c r="W25" s="39"/>
    </row>
    <row r="26" spans="2:23" ht="21" customHeight="1" thickBot="1">
      <c r="B26" s="450" t="s">
        <v>94</v>
      </c>
      <c r="C26" s="451"/>
      <c r="D26" s="74"/>
      <c r="E26" s="74"/>
      <c r="F26" s="74"/>
      <c r="G26" s="74"/>
      <c r="H26" s="74"/>
      <c r="I26" s="74"/>
      <c r="J26" s="74"/>
      <c r="K26" s="74"/>
      <c r="L26" s="74"/>
      <c r="M26" s="74"/>
      <c r="N26" s="74"/>
      <c r="O26" s="52">
        <f>SUM(D26:N26)</f>
        <v>0</v>
      </c>
      <c r="P26" s="62"/>
      <c r="Q26" s="62"/>
      <c r="R26" s="62"/>
      <c r="S26" s="62"/>
      <c r="T26" s="62"/>
      <c r="U26" s="62"/>
      <c r="V26" s="62"/>
      <c r="W26" s="62"/>
    </row>
    <row r="27" spans="2:23" ht="21" customHeight="1" thickBot="1" thickTop="1">
      <c r="B27" s="452" t="s">
        <v>81</v>
      </c>
      <c r="C27" s="453"/>
      <c r="D27" s="42" t="e">
        <f aca="true" t="shared" si="4" ref="D27:N27">ROUND(D26/D25*100,1)</f>
        <v>#DIV/0!</v>
      </c>
      <c r="E27" s="42" t="e">
        <f t="shared" si="4"/>
        <v>#DIV/0!</v>
      </c>
      <c r="F27" s="42" t="e">
        <f t="shared" si="4"/>
        <v>#DIV/0!</v>
      </c>
      <c r="G27" s="42" t="e">
        <f t="shared" si="4"/>
        <v>#DIV/0!</v>
      </c>
      <c r="H27" s="42" t="e">
        <f t="shared" si="4"/>
        <v>#DIV/0!</v>
      </c>
      <c r="I27" s="42" t="e">
        <f t="shared" si="4"/>
        <v>#DIV/0!</v>
      </c>
      <c r="J27" s="42" t="e">
        <f t="shared" si="4"/>
        <v>#DIV/0!</v>
      </c>
      <c r="K27" s="42" t="e">
        <f t="shared" si="4"/>
        <v>#DIV/0!</v>
      </c>
      <c r="L27" s="42" t="e">
        <f t="shared" si="4"/>
        <v>#DIV/0!</v>
      </c>
      <c r="M27" s="42" t="e">
        <f t="shared" si="4"/>
        <v>#DIV/0!</v>
      </c>
      <c r="N27" s="42" t="e">
        <f t="shared" si="4"/>
        <v>#DIV/0!</v>
      </c>
      <c r="O27" s="50" t="e">
        <f>SUM(D27:N27)</f>
        <v>#DIV/0!</v>
      </c>
      <c r="P27" s="16"/>
      <c r="Q27" s="16"/>
      <c r="R27" s="16"/>
      <c r="S27" s="16"/>
      <c r="T27" s="16"/>
      <c r="U27" s="16"/>
      <c r="V27" s="16"/>
      <c r="W27" s="60"/>
    </row>
    <row r="28" spans="2:15" ht="21" customHeight="1" thickBot="1">
      <c r="B28" s="17"/>
      <c r="C28" s="17"/>
      <c r="D28" s="16"/>
      <c r="E28" s="16"/>
      <c r="F28" s="16"/>
      <c r="G28" s="15"/>
      <c r="H28" s="16"/>
      <c r="I28" s="16"/>
      <c r="J28" s="16"/>
      <c r="K28" s="16"/>
      <c r="L28" s="16"/>
      <c r="M28" s="16"/>
      <c r="N28" s="16"/>
      <c r="O28" s="60"/>
    </row>
    <row r="29" spans="2:15" ht="21" customHeight="1">
      <c r="B29" s="17"/>
      <c r="C29" s="17"/>
      <c r="D29" s="16"/>
      <c r="E29" s="16"/>
      <c r="F29" s="16"/>
      <c r="G29" s="287" t="s">
        <v>95</v>
      </c>
      <c r="H29" s="287"/>
      <c r="I29" s="287" t="s">
        <v>41</v>
      </c>
      <c r="J29" s="287"/>
      <c r="K29" s="13" t="s">
        <v>40</v>
      </c>
      <c r="L29" s="16"/>
      <c r="M29" s="16"/>
      <c r="N29" s="60"/>
      <c r="O29" s="8"/>
    </row>
    <row r="30" spans="7:15" ht="21" customHeight="1" thickBot="1">
      <c r="G30" s="287" t="s">
        <v>37</v>
      </c>
      <c r="H30" s="287"/>
      <c r="I30" s="298" t="e">
        <f>O27/11</f>
        <v>#DIV/0!</v>
      </c>
      <c r="J30" s="298"/>
      <c r="K30" s="9" t="e">
        <f>IF(I30&gt;=60,"該当","非該当")</f>
        <v>#DIV/0!</v>
      </c>
      <c r="M30" s="39"/>
      <c r="N30" s="39"/>
      <c r="O30" s="8"/>
    </row>
    <row r="31" spans="1:14" ht="21" customHeight="1" thickBot="1">
      <c r="A31" s="38" t="s">
        <v>103</v>
      </c>
      <c r="N31" s="39"/>
    </row>
    <row r="32" spans="2:15" ht="21" customHeight="1">
      <c r="B32" s="379"/>
      <c r="C32" s="380"/>
      <c r="D32" s="49" t="s">
        <v>66</v>
      </c>
      <c r="E32" s="49" t="s">
        <v>65</v>
      </c>
      <c r="F32" s="49" t="s">
        <v>64</v>
      </c>
      <c r="G32" s="49" t="s">
        <v>63</v>
      </c>
      <c r="H32" s="49" t="s">
        <v>62</v>
      </c>
      <c r="I32" s="49" t="s">
        <v>61</v>
      </c>
      <c r="J32" s="49" t="s">
        <v>60</v>
      </c>
      <c r="K32" s="49" t="s">
        <v>59</v>
      </c>
      <c r="L32" s="49" t="s">
        <v>58</v>
      </c>
      <c r="M32" s="49" t="s">
        <v>57</v>
      </c>
      <c r="N32" s="49" t="s">
        <v>56</v>
      </c>
      <c r="O32" s="34" t="s">
        <v>50</v>
      </c>
    </row>
    <row r="33" spans="2:15" ht="21" customHeight="1">
      <c r="B33" s="448" t="s">
        <v>92</v>
      </c>
      <c r="C33" s="449"/>
      <c r="D33" s="47"/>
      <c r="E33" s="47"/>
      <c r="F33" s="47"/>
      <c r="G33" s="47"/>
      <c r="H33" s="47"/>
      <c r="I33" s="47"/>
      <c r="J33" s="47"/>
      <c r="K33" s="47"/>
      <c r="L33" s="47"/>
      <c r="M33" s="47"/>
      <c r="N33" s="47"/>
      <c r="O33" s="32">
        <f>SUM(D33:N33)</f>
        <v>0</v>
      </c>
    </row>
    <row r="34" spans="2:15" ht="21" customHeight="1" thickBot="1">
      <c r="B34" s="450" t="s">
        <v>91</v>
      </c>
      <c r="C34" s="451"/>
      <c r="D34" s="74"/>
      <c r="E34" s="74"/>
      <c r="F34" s="74"/>
      <c r="G34" s="74"/>
      <c r="H34" s="74"/>
      <c r="I34" s="74"/>
      <c r="J34" s="74"/>
      <c r="K34" s="74"/>
      <c r="L34" s="74"/>
      <c r="M34" s="74"/>
      <c r="N34" s="74"/>
      <c r="O34" s="52">
        <f>SUM(D34:N34)</f>
        <v>0</v>
      </c>
    </row>
    <row r="35" spans="2:15" ht="21" customHeight="1" thickBot="1" thickTop="1">
      <c r="B35" s="452" t="s">
        <v>81</v>
      </c>
      <c r="C35" s="453"/>
      <c r="D35" s="42" t="e">
        <f aca="true" t="shared" si="5" ref="D35:N35">ROUND(D34/D33*100,1)</f>
        <v>#DIV/0!</v>
      </c>
      <c r="E35" s="42" t="e">
        <f t="shared" si="5"/>
        <v>#DIV/0!</v>
      </c>
      <c r="F35" s="42" t="e">
        <f t="shared" si="5"/>
        <v>#DIV/0!</v>
      </c>
      <c r="G35" s="42" t="e">
        <f t="shared" si="5"/>
        <v>#DIV/0!</v>
      </c>
      <c r="H35" s="42" t="e">
        <f t="shared" si="5"/>
        <v>#DIV/0!</v>
      </c>
      <c r="I35" s="42" t="e">
        <f t="shared" si="5"/>
        <v>#DIV/0!</v>
      </c>
      <c r="J35" s="42" t="e">
        <f t="shared" si="5"/>
        <v>#DIV/0!</v>
      </c>
      <c r="K35" s="42" t="e">
        <f t="shared" si="5"/>
        <v>#DIV/0!</v>
      </c>
      <c r="L35" s="42" t="e">
        <f t="shared" si="5"/>
        <v>#DIV/0!</v>
      </c>
      <c r="M35" s="42" t="e">
        <f t="shared" si="5"/>
        <v>#DIV/0!</v>
      </c>
      <c r="N35" s="42" t="e">
        <f t="shared" si="5"/>
        <v>#DIV/0!</v>
      </c>
      <c r="O35" s="50" t="e">
        <f>SUM(D35:N35)</f>
        <v>#DIV/0!</v>
      </c>
    </row>
    <row r="36" spans="2:7" ht="21" customHeight="1" thickBot="1">
      <c r="B36" s="17"/>
      <c r="C36" s="17"/>
      <c r="D36" s="16"/>
      <c r="E36" s="16"/>
      <c r="F36" s="16"/>
      <c r="G36" s="15"/>
    </row>
    <row r="37" spans="2:15" ht="21" customHeight="1">
      <c r="B37" s="17"/>
      <c r="C37" s="17"/>
      <c r="D37" s="16"/>
      <c r="E37" s="16"/>
      <c r="F37" s="16"/>
      <c r="G37" s="287" t="s">
        <v>95</v>
      </c>
      <c r="H37" s="287"/>
      <c r="I37" s="287" t="s">
        <v>41</v>
      </c>
      <c r="J37" s="287"/>
      <c r="K37" s="13" t="s">
        <v>40</v>
      </c>
      <c r="O37" s="8"/>
    </row>
    <row r="38" spans="7:15" ht="21" customHeight="1" thickBot="1">
      <c r="G38" s="287" t="s">
        <v>34</v>
      </c>
      <c r="H38" s="287"/>
      <c r="I38" s="298" t="e">
        <f>G35/3</f>
        <v>#DIV/0!</v>
      </c>
      <c r="J38" s="298"/>
      <c r="K38" s="9" t="e">
        <f>IF(I38&gt;=30,"該当","非該当")</f>
        <v>#DIV/0!</v>
      </c>
      <c r="O38" s="8"/>
    </row>
    <row r="39" spans="4:13" s="39" customFormat="1" ht="21" customHeight="1">
      <c r="D39" s="18"/>
      <c r="E39" s="18"/>
      <c r="F39" s="18"/>
      <c r="G39" s="18"/>
      <c r="H39" s="18"/>
      <c r="I39" s="18"/>
      <c r="J39" s="18"/>
      <c r="K39" s="18"/>
      <c r="L39" s="18"/>
      <c r="M39" s="18"/>
    </row>
    <row r="40" s="37" customFormat="1" ht="21" customHeight="1">
      <c r="A40" s="38" t="s">
        <v>102</v>
      </c>
    </row>
    <row r="41" spans="14:15" ht="21" customHeight="1" thickBot="1">
      <c r="N41" s="36"/>
      <c r="O41" s="8"/>
    </row>
    <row r="42" spans="2:15" ht="21" customHeight="1">
      <c r="B42" s="401"/>
      <c r="C42" s="402"/>
      <c r="D42" s="35" t="s">
        <v>51</v>
      </c>
      <c r="E42" s="35" t="s">
        <v>51</v>
      </c>
      <c r="F42" s="35" t="s">
        <v>51</v>
      </c>
      <c r="G42" s="34" t="s">
        <v>50</v>
      </c>
      <c r="O42" s="8"/>
    </row>
    <row r="43" spans="2:15" ht="21" customHeight="1">
      <c r="B43" s="377" t="s">
        <v>49</v>
      </c>
      <c r="C43" s="378"/>
      <c r="D43" s="33"/>
      <c r="E43" s="33"/>
      <c r="F43" s="33"/>
      <c r="G43" s="32">
        <f aca="true" t="shared" si="6" ref="G43:G48">SUM(D43:F43)</f>
        <v>0</v>
      </c>
      <c r="O43" s="8"/>
    </row>
    <row r="44" spans="2:15" ht="21" customHeight="1">
      <c r="B44" s="385" t="s">
        <v>48</v>
      </c>
      <c r="C44" s="386"/>
      <c r="D44" s="33"/>
      <c r="E44" s="33"/>
      <c r="F44" s="33"/>
      <c r="G44" s="32">
        <f t="shared" si="6"/>
        <v>0</v>
      </c>
      <c r="O44" s="8"/>
    </row>
    <row r="45" spans="2:15" ht="38.25" customHeight="1">
      <c r="B45" s="387" t="s">
        <v>47</v>
      </c>
      <c r="C45" s="388"/>
      <c r="D45" s="31"/>
      <c r="E45" s="31"/>
      <c r="F45" s="31"/>
      <c r="G45" s="30">
        <f t="shared" si="6"/>
        <v>0</v>
      </c>
      <c r="O45" s="8"/>
    </row>
    <row r="46" spans="2:15" ht="21" customHeight="1">
      <c r="B46" s="389" t="s">
        <v>46</v>
      </c>
      <c r="C46" s="390"/>
      <c r="D46" s="29">
        <f>SUM(D44:D45)</f>
        <v>0</v>
      </c>
      <c r="E46" s="29">
        <f>SUM(E44:E45)</f>
        <v>0</v>
      </c>
      <c r="F46" s="29">
        <f>SUM(F44:F45)</f>
        <v>0</v>
      </c>
      <c r="G46" s="28">
        <f t="shared" si="6"/>
        <v>0</v>
      </c>
      <c r="I46" s="394"/>
      <c r="J46" s="394"/>
      <c r="K46" s="394"/>
      <c r="L46" s="394"/>
      <c r="M46" s="394"/>
      <c r="N46" s="27"/>
      <c r="O46" s="18"/>
    </row>
    <row r="47" spans="2:15" ht="21" customHeight="1" thickBot="1">
      <c r="B47" s="26"/>
      <c r="C47" s="22" t="s">
        <v>101</v>
      </c>
      <c r="D47" s="25" t="e">
        <f>ROUND(D44/D43*100,1)</f>
        <v>#DIV/0!</v>
      </c>
      <c r="E47" s="25" t="e">
        <f>ROUND(E44/E43*100,1)</f>
        <v>#DIV/0!</v>
      </c>
      <c r="F47" s="25" t="e">
        <f>ROUND(F44/F43*100,1)</f>
        <v>#DIV/0!</v>
      </c>
      <c r="G47" s="24" t="e">
        <f t="shared" si="6"/>
        <v>#DIV/0!</v>
      </c>
      <c r="I47" s="395"/>
      <c r="J47" s="395"/>
      <c r="K47" s="395"/>
      <c r="L47" s="394"/>
      <c r="M47" s="394"/>
      <c r="N47" s="19"/>
      <c r="O47" s="18"/>
    </row>
    <row r="48" spans="2:15" ht="21" customHeight="1" thickBot="1">
      <c r="B48" s="23"/>
      <c r="C48" s="22" t="s">
        <v>100</v>
      </c>
      <c r="D48" s="21" t="e">
        <f>ROUND(D46/D43*100,1)</f>
        <v>#DIV/0!</v>
      </c>
      <c r="E48" s="21" t="e">
        <f>ROUND(E46/E43*100,1)</f>
        <v>#DIV/0!</v>
      </c>
      <c r="F48" s="21" t="e">
        <f>ROUND(F46/F43*100,1)</f>
        <v>#DIV/0!</v>
      </c>
      <c r="G48" s="20" t="e">
        <f t="shared" si="6"/>
        <v>#DIV/0!</v>
      </c>
      <c r="I48" s="395"/>
      <c r="J48" s="395"/>
      <c r="K48" s="395"/>
      <c r="L48" s="394"/>
      <c r="M48" s="394"/>
      <c r="N48" s="19"/>
      <c r="O48" s="18"/>
    </row>
    <row r="49" spans="2:15" ht="21" customHeight="1" thickBot="1">
      <c r="B49" s="17"/>
      <c r="C49" s="17"/>
      <c r="D49" s="16"/>
      <c r="E49" s="16"/>
      <c r="F49" s="16"/>
      <c r="G49" s="15"/>
      <c r="O49" s="8"/>
    </row>
    <row r="50" spans="2:15" ht="21" customHeight="1">
      <c r="B50" s="14"/>
      <c r="C50" s="287"/>
      <c r="D50" s="287"/>
      <c r="E50" s="287"/>
      <c r="F50" s="287"/>
      <c r="G50" s="287" t="s">
        <v>95</v>
      </c>
      <c r="H50" s="287"/>
      <c r="I50" s="287" t="s">
        <v>42</v>
      </c>
      <c r="J50" s="287"/>
      <c r="K50" s="287" t="s">
        <v>41</v>
      </c>
      <c r="L50" s="287"/>
      <c r="N50" s="13" t="s">
        <v>40</v>
      </c>
      <c r="O50" s="8"/>
    </row>
    <row r="51" spans="2:15" ht="21" customHeight="1">
      <c r="B51" s="391" t="s">
        <v>98</v>
      </c>
      <c r="C51" s="393" t="s">
        <v>35</v>
      </c>
      <c r="D51" s="393"/>
      <c r="E51" s="393"/>
      <c r="F51" s="393"/>
      <c r="G51" s="287" t="s">
        <v>38</v>
      </c>
      <c r="H51" s="287"/>
      <c r="I51" s="392"/>
      <c r="J51" s="392"/>
      <c r="K51" s="298" t="e">
        <f>G47/I51</f>
        <v>#DIV/0!</v>
      </c>
      <c r="L51" s="298"/>
      <c r="M51" s="454"/>
      <c r="N51" s="12" t="e">
        <f>IF(K51&gt;=40,"該当","非該当")</f>
        <v>#DIV/0!</v>
      </c>
      <c r="O51" s="8"/>
    </row>
    <row r="52" spans="2:15" ht="36" customHeight="1" thickBot="1">
      <c r="B52" s="381"/>
      <c r="C52" s="381" t="s">
        <v>33</v>
      </c>
      <c r="D52" s="381"/>
      <c r="E52" s="381"/>
      <c r="F52" s="381"/>
      <c r="G52" s="382" t="s">
        <v>37</v>
      </c>
      <c r="H52" s="382"/>
      <c r="I52" s="383"/>
      <c r="J52" s="383"/>
      <c r="K52" s="384" t="e">
        <f>G48/I52</f>
        <v>#DIV/0!</v>
      </c>
      <c r="L52" s="384"/>
      <c r="M52" s="454"/>
      <c r="N52" s="11" t="e">
        <f>IF(K52&gt;=60,"該当","非該当")</f>
        <v>#DIV/0!</v>
      </c>
      <c r="O52" s="8"/>
    </row>
    <row r="53" spans="2:15" ht="21" customHeight="1" thickTop="1">
      <c r="B53" s="396" t="s">
        <v>97</v>
      </c>
      <c r="C53" s="397" t="s">
        <v>35</v>
      </c>
      <c r="D53" s="397"/>
      <c r="E53" s="397"/>
      <c r="F53" s="397"/>
      <c r="G53" s="398" t="s">
        <v>34</v>
      </c>
      <c r="H53" s="398"/>
      <c r="I53" s="399"/>
      <c r="J53" s="399"/>
      <c r="K53" s="400" t="e">
        <f>G47/I53</f>
        <v>#DIV/0!</v>
      </c>
      <c r="L53" s="400"/>
      <c r="M53" s="454"/>
      <c r="N53" s="10" t="e">
        <f>IF(K53&gt;=30,"該当","非該当")</f>
        <v>#DIV/0!</v>
      </c>
      <c r="O53" s="8"/>
    </row>
    <row r="54" spans="2:15" ht="36" customHeight="1" thickBot="1">
      <c r="B54" s="391"/>
      <c r="C54" s="391" t="s">
        <v>33</v>
      </c>
      <c r="D54" s="391"/>
      <c r="E54" s="391"/>
      <c r="F54" s="391"/>
      <c r="G54" s="287" t="s">
        <v>32</v>
      </c>
      <c r="H54" s="287"/>
      <c r="I54" s="392"/>
      <c r="J54" s="392"/>
      <c r="K54" s="298" t="e">
        <f>G48/I54</f>
        <v>#DIV/0!</v>
      </c>
      <c r="L54" s="298"/>
      <c r="M54" s="454"/>
      <c r="N54" s="9" t="e">
        <f>IF(K54&gt;=50,"該当","非該当")</f>
        <v>#DIV/0!</v>
      </c>
      <c r="O54" s="8"/>
    </row>
    <row r="55" ht="15" customHeight="1">
      <c r="O55" s="8"/>
    </row>
    <row r="56" spans="1:15" s="37" customFormat="1" ht="21" customHeight="1" thickBot="1">
      <c r="A56" s="38" t="s">
        <v>52</v>
      </c>
      <c r="O56" s="77"/>
    </row>
    <row r="57" spans="2:15" ht="21" customHeight="1">
      <c r="B57" s="401"/>
      <c r="C57" s="402"/>
      <c r="D57" s="35" t="s">
        <v>51</v>
      </c>
      <c r="E57" s="35" t="s">
        <v>51</v>
      </c>
      <c r="F57" s="35" t="s">
        <v>51</v>
      </c>
      <c r="G57" s="34" t="s">
        <v>50</v>
      </c>
      <c r="O57" s="8"/>
    </row>
    <row r="58" spans="2:15" ht="21" customHeight="1">
      <c r="B58" s="377" t="s">
        <v>49</v>
      </c>
      <c r="C58" s="378"/>
      <c r="D58" s="33"/>
      <c r="E58" s="33"/>
      <c r="F58" s="33"/>
      <c r="G58" s="32">
        <f aca="true" t="shared" si="7" ref="G58:G63">SUM(D58:F58)</f>
        <v>0</v>
      </c>
      <c r="O58" s="8"/>
    </row>
    <row r="59" spans="2:15" ht="21" customHeight="1">
      <c r="B59" s="385" t="s">
        <v>48</v>
      </c>
      <c r="C59" s="386"/>
      <c r="D59" s="33"/>
      <c r="E59" s="33"/>
      <c r="F59" s="33"/>
      <c r="G59" s="32">
        <f t="shared" si="7"/>
        <v>0</v>
      </c>
      <c r="O59" s="8"/>
    </row>
    <row r="60" spans="2:15" ht="37.5" customHeight="1">
      <c r="B60" s="387" t="s">
        <v>47</v>
      </c>
      <c r="C60" s="388"/>
      <c r="D60" s="31"/>
      <c r="E60" s="31"/>
      <c r="F60" s="31"/>
      <c r="G60" s="30">
        <f t="shared" si="7"/>
        <v>0</v>
      </c>
      <c r="O60" s="8"/>
    </row>
    <row r="61" spans="2:15" ht="21" customHeight="1">
      <c r="B61" s="389" t="s">
        <v>46</v>
      </c>
      <c r="C61" s="390"/>
      <c r="D61" s="29">
        <f>SUM(D59:D60)</f>
        <v>0</v>
      </c>
      <c r="E61" s="29">
        <f>SUM(E59:E60)</f>
        <v>0</v>
      </c>
      <c r="F61" s="29">
        <f>SUM(F59:F60)</f>
        <v>0</v>
      </c>
      <c r="G61" s="28">
        <f t="shared" si="7"/>
        <v>0</v>
      </c>
      <c r="I61" s="394"/>
      <c r="J61" s="394"/>
      <c r="K61" s="394"/>
      <c r="L61" s="394"/>
      <c r="M61" s="394"/>
      <c r="N61" s="27"/>
      <c r="O61" s="18"/>
    </row>
    <row r="62" spans="2:15" ht="21" customHeight="1" thickBot="1">
      <c r="B62" s="26"/>
      <c r="C62" s="22" t="s">
        <v>99</v>
      </c>
      <c r="D62" s="25" t="e">
        <f>ROUND(D59/D58*100,1)</f>
        <v>#DIV/0!</v>
      </c>
      <c r="E62" s="25" t="e">
        <f>ROUND(E59/E58*100,1)</f>
        <v>#DIV/0!</v>
      </c>
      <c r="F62" s="25" t="e">
        <f>ROUND(F59/F58*100,1)</f>
        <v>#DIV/0!</v>
      </c>
      <c r="G62" s="24" t="e">
        <f t="shared" si="7"/>
        <v>#DIV/0!</v>
      </c>
      <c r="I62" s="395"/>
      <c r="J62" s="395"/>
      <c r="K62" s="395"/>
      <c r="L62" s="394"/>
      <c r="M62" s="394"/>
      <c r="N62" s="19"/>
      <c r="O62" s="18"/>
    </row>
    <row r="63" spans="2:15" ht="21" customHeight="1" thickBot="1">
      <c r="B63" s="23"/>
      <c r="C63" s="22" t="s">
        <v>54</v>
      </c>
      <c r="D63" s="21" t="e">
        <f>ROUND(D61/D58*100,1)</f>
        <v>#DIV/0!</v>
      </c>
      <c r="E63" s="21" t="e">
        <f>ROUND(E61/E58*100,1)</f>
        <v>#DIV/0!</v>
      </c>
      <c r="F63" s="21" t="e">
        <f>ROUND(F61/F58*100,1)</f>
        <v>#DIV/0!</v>
      </c>
      <c r="G63" s="20" t="e">
        <f t="shared" si="7"/>
        <v>#DIV/0!</v>
      </c>
      <c r="I63" s="395"/>
      <c r="J63" s="395"/>
      <c r="K63" s="395"/>
      <c r="L63" s="394"/>
      <c r="M63" s="394"/>
      <c r="N63" s="19"/>
      <c r="O63" s="18"/>
    </row>
    <row r="64" spans="2:15" ht="21" customHeight="1" thickBot="1">
      <c r="B64" s="17"/>
      <c r="C64" s="17"/>
      <c r="D64" s="16"/>
      <c r="E64" s="16"/>
      <c r="F64" s="16"/>
      <c r="G64" s="15"/>
      <c r="O64" s="8"/>
    </row>
    <row r="65" spans="2:15" ht="21" customHeight="1">
      <c r="B65" s="14"/>
      <c r="C65" s="287"/>
      <c r="D65" s="287"/>
      <c r="E65" s="287"/>
      <c r="F65" s="287"/>
      <c r="G65" s="287" t="s">
        <v>75</v>
      </c>
      <c r="H65" s="287"/>
      <c r="I65" s="287" t="s">
        <v>42</v>
      </c>
      <c r="J65" s="287"/>
      <c r="K65" s="287" t="s">
        <v>41</v>
      </c>
      <c r="L65" s="287"/>
      <c r="N65" s="13" t="s">
        <v>40</v>
      </c>
      <c r="O65" s="8"/>
    </row>
    <row r="66" spans="2:15" ht="21" customHeight="1">
      <c r="B66" s="391" t="s">
        <v>98</v>
      </c>
      <c r="C66" s="393" t="s">
        <v>35</v>
      </c>
      <c r="D66" s="393"/>
      <c r="E66" s="393"/>
      <c r="F66" s="393"/>
      <c r="G66" s="287" t="s">
        <v>38</v>
      </c>
      <c r="H66" s="287"/>
      <c r="I66" s="392"/>
      <c r="J66" s="392"/>
      <c r="K66" s="298" t="e">
        <f>G62/I66</f>
        <v>#DIV/0!</v>
      </c>
      <c r="L66" s="298"/>
      <c r="M66" s="454"/>
      <c r="N66" s="12" t="e">
        <f>IF(K66&gt;=40,"該当","非該当")</f>
        <v>#DIV/0!</v>
      </c>
      <c r="O66" s="8"/>
    </row>
    <row r="67" spans="2:15" ht="36" customHeight="1" thickBot="1">
      <c r="B67" s="381"/>
      <c r="C67" s="381" t="s">
        <v>33</v>
      </c>
      <c r="D67" s="381"/>
      <c r="E67" s="381"/>
      <c r="F67" s="381"/>
      <c r="G67" s="382" t="s">
        <v>37</v>
      </c>
      <c r="H67" s="382"/>
      <c r="I67" s="383"/>
      <c r="J67" s="383"/>
      <c r="K67" s="384" t="e">
        <f>G63/I67</f>
        <v>#DIV/0!</v>
      </c>
      <c r="L67" s="384"/>
      <c r="M67" s="454"/>
      <c r="N67" s="11" t="e">
        <f>IF(K67&gt;=60,"該当","非該当")</f>
        <v>#DIV/0!</v>
      </c>
      <c r="O67" s="8"/>
    </row>
    <row r="68" spans="2:15" ht="21" customHeight="1" thickTop="1">
      <c r="B68" s="396" t="s">
        <v>97</v>
      </c>
      <c r="C68" s="397" t="s">
        <v>35</v>
      </c>
      <c r="D68" s="397"/>
      <c r="E68" s="397"/>
      <c r="F68" s="397"/>
      <c r="G68" s="398" t="s">
        <v>34</v>
      </c>
      <c r="H68" s="398"/>
      <c r="I68" s="399"/>
      <c r="J68" s="399"/>
      <c r="K68" s="400" t="e">
        <f>G62/I68</f>
        <v>#DIV/0!</v>
      </c>
      <c r="L68" s="400"/>
      <c r="M68" s="454"/>
      <c r="N68" s="10" t="e">
        <f>IF(K68&gt;=30,"該当","非該当")</f>
        <v>#DIV/0!</v>
      </c>
      <c r="O68" s="8"/>
    </row>
    <row r="69" spans="2:15" ht="36" customHeight="1" thickBot="1">
      <c r="B69" s="391"/>
      <c r="C69" s="391" t="s">
        <v>33</v>
      </c>
      <c r="D69" s="391"/>
      <c r="E69" s="391"/>
      <c r="F69" s="391"/>
      <c r="G69" s="287" t="s">
        <v>32</v>
      </c>
      <c r="H69" s="287"/>
      <c r="I69" s="392"/>
      <c r="J69" s="392"/>
      <c r="K69" s="298" t="e">
        <f>G63/I69</f>
        <v>#DIV/0!</v>
      </c>
      <c r="L69" s="298"/>
      <c r="M69" s="454"/>
      <c r="N69" s="9" t="e">
        <f>IF(K69&gt;=50,"該当","非該当")</f>
        <v>#DIV/0!</v>
      </c>
      <c r="O69" s="8"/>
    </row>
    <row r="70" ht="15" customHeight="1"/>
    <row r="71" ht="15" customHeight="1"/>
    <row r="72" spans="1:15" ht="21" customHeight="1" thickBot="1">
      <c r="A72" s="38" t="s">
        <v>96</v>
      </c>
      <c r="D72" s="62"/>
      <c r="E72" s="62"/>
      <c r="F72" s="62"/>
      <c r="G72" s="62"/>
      <c r="H72" s="62"/>
      <c r="I72" s="62"/>
      <c r="J72" s="62"/>
      <c r="K72" s="62"/>
      <c r="L72" s="62"/>
      <c r="M72" s="62"/>
      <c r="N72" s="66"/>
      <c r="O72" s="62"/>
    </row>
    <row r="73" spans="2:14" ht="21" customHeight="1">
      <c r="B73" s="379"/>
      <c r="C73" s="380"/>
      <c r="D73" s="35" t="s">
        <v>51</v>
      </c>
      <c r="E73" s="35" t="s">
        <v>51</v>
      </c>
      <c r="F73" s="35" t="s">
        <v>51</v>
      </c>
      <c r="G73" s="34" t="s">
        <v>50</v>
      </c>
      <c r="H73" s="18"/>
      <c r="I73" s="287" t="s">
        <v>95</v>
      </c>
      <c r="J73" s="287"/>
      <c r="K73" s="287" t="s">
        <v>41</v>
      </c>
      <c r="L73" s="287"/>
      <c r="M73" s="18"/>
      <c r="N73" s="13" t="s">
        <v>40</v>
      </c>
    </row>
    <row r="74" spans="2:14" ht="21" customHeight="1" thickBot="1">
      <c r="B74" s="448" t="s">
        <v>92</v>
      </c>
      <c r="C74" s="449"/>
      <c r="D74" s="47"/>
      <c r="E74" s="47"/>
      <c r="F74" s="47"/>
      <c r="G74" s="32">
        <f>SUM(D74:F74)</f>
        <v>0</v>
      </c>
      <c r="H74" s="62"/>
      <c r="I74" s="287" t="s">
        <v>37</v>
      </c>
      <c r="J74" s="287"/>
      <c r="K74" s="298" t="e">
        <f>G76/3</f>
        <v>#DIV/0!</v>
      </c>
      <c r="L74" s="298"/>
      <c r="M74" s="62"/>
      <c r="N74" s="9" t="e">
        <f>IF(K74&gt;=60,"該当","非該当")</f>
        <v>#DIV/0!</v>
      </c>
    </row>
    <row r="75" spans="2:15" ht="21" customHeight="1" thickBot="1">
      <c r="B75" s="450" t="s">
        <v>94</v>
      </c>
      <c r="C75" s="451"/>
      <c r="D75" s="74"/>
      <c r="E75" s="74"/>
      <c r="F75" s="74"/>
      <c r="G75" s="52">
        <f>SUM(D75:F75)</f>
        <v>0</v>
      </c>
      <c r="H75" s="62"/>
      <c r="I75" s="62"/>
      <c r="J75" s="62"/>
      <c r="K75" s="62"/>
      <c r="L75" s="62"/>
      <c r="M75" s="62"/>
      <c r="N75" s="62"/>
      <c r="O75" s="62"/>
    </row>
    <row r="76" spans="2:15" ht="21" customHeight="1" thickBot="1" thickTop="1">
      <c r="B76" s="452" t="s">
        <v>81</v>
      </c>
      <c r="C76" s="453"/>
      <c r="D76" s="42" t="e">
        <f>ROUND(D75/D74*100,1)</f>
        <v>#DIV/0!</v>
      </c>
      <c r="E76" s="42" t="e">
        <f>ROUND(E75/E74*100,1)</f>
        <v>#DIV/0!</v>
      </c>
      <c r="F76" s="42" t="e">
        <f>ROUND(F75/F74*100,1)</f>
        <v>#DIV/0!</v>
      </c>
      <c r="G76" s="50" t="e">
        <f>SUM(D76:F76)</f>
        <v>#DIV/0!</v>
      </c>
      <c r="H76" s="16"/>
      <c r="I76" s="16"/>
      <c r="J76" s="16"/>
      <c r="K76" s="16"/>
      <c r="L76" s="16"/>
      <c r="M76" s="16"/>
      <c r="N76" s="16"/>
      <c r="O76" s="60"/>
    </row>
    <row r="77" ht="21" customHeight="1">
      <c r="N77" s="39"/>
    </row>
    <row r="78" spans="1:14" ht="21" customHeight="1" thickBot="1">
      <c r="A78" s="38" t="s">
        <v>93</v>
      </c>
      <c r="N78" s="39"/>
    </row>
    <row r="79" spans="2:14" ht="21" customHeight="1">
      <c r="B79" s="379"/>
      <c r="C79" s="380"/>
      <c r="D79" s="35" t="s">
        <v>51</v>
      </c>
      <c r="E79" s="35" t="s">
        <v>51</v>
      </c>
      <c r="F79" s="35" t="s">
        <v>51</v>
      </c>
      <c r="G79" s="34" t="s">
        <v>50</v>
      </c>
      <c r="I79" s="287" t="s">
        <v>75</v>
      </c>
      <c r="J79" s="287"/>
      <c r="K79" s="287" t="s">
        <v>41</v>
      </c>
      <c r="L79" s="287"/>
      <c r="N79" s="13" t="s">
        <v>40</v>
      </c>
    </row>
    <row r="80" spans="2:14" ht="21" customHeight="1" thickBot="1">
      <c r="B80" s="448" t="s">
        <v>92</v>
      </c>
      <c r="C80" s="449"/>
      <c r="D80" s="47"/>
      <c r="E80" s="47"/>
      <c r="F80" s="47"/>
      <c r="G80" s="32">
        <f>SUM(D80:F80)</f>
        <v>0</v>
      </c>
      <c r="I80" s="287" t="s">
        <v>34</v>
      </c>
      <c r="J80" s="287"/>
      <c r="K80" s="298" t="e">
        <f>G82/3</f>
        <v>#DIV/0!</v>
      </c>
      <c r="L80" s="298"/>
      <c r="N80" s="9" t="e">
        <f>IF(K80&gt;=30,"該当","非該当")</f>
        <v>#DIV/0!</v>
      </c>
    </row>
    <row r="81" spans="2:7" ht="21" customHeight="1" thickBot="1">
      <c r="B81" s="450" t="s">
        <v>91</v>
      </c>
      <c r="C81" s="451"/>
      <c r="D81" s="74"/>
      <c r="E81" s="74"/>
      <c r="F81" s="74"/>
      <c r="G81" s="52">
        <f>SUM(D81:F81)</f>
        <v>0</v>
      </c>
    </row>
    <row r="82" spans="2:7" ht="21" customHeight="1" thickBot="1" thickTop="1">
      <c r="B82" s="452" t="s">
        <v>72</v>
      </c>
      <c r="C82" s="453"/>
      <c r="D82" s="42" t="e">
        <f>ROUND(D81/D80*100,1)</f>
        <v>#DIV/0!</v>
      </c>
      <c r="E82" s="42" t="e">
        <f>ROUND(E81/E80*100,1)</f>
        <v>#DIV/0!</v>
      </c>
      <c r="F82" s="42" t="e">
        <f>ROUND(F81/F80*100,1)</f>
        <v>#DIV/0!</v>
      </c>
      <c r="G82" s="50" t="e">
        <f>SUM(D82:F82)</f>
        <v>#DIV/0!</v>
      </c>
    </row>
  </sheetData>
  <sheetProtection/>
  <mergeCells count="133">
    <mergeCell ref="B81:C81"/>
    <mergeCell ref="B82:C82"/>
    <mergeCell ref="B75:C75"/>
    <mergeCell ref="B76:C76"/>
    <mergeCell ref="B79:C79"/>
    <mergeCell ref="I79:J79"/>
    <mergeCell ref="K79:L79"/>
    <mergeCell ref="B80:C80"/>
    <mergeCell ref="I80:J80"/>
    <mergeCell ref="K80:L80"/>
    <mergeCell ref="B73:C73"/>
    <mergeCell ref="I73:J73"/>
    <mergeCell ref="K73:L73"/>
    <mergeCell ref="B74:C74"/>
    <mergeCell ref="I74:J74"/>
    <mergeCell ref="K74:L74"/>
    <mergeCell ref="B68:B69"/>
    <mergeCell ref="C68:F68"/>
    <mergeCell ref="G68:H68"/>
    <mergeCell ref="I68:J68"/>
    <mergeCell ref="K68:L68"/>
    <mergeCell ref="B66:B67"/>
    <mergeCell ref="C66:F66"/>
    <mergeCell ref="G66:H66"/>
    <mergeCell ref="I66:J66"/>
    <mergeCell ref="K66:L66"/>
    <mergeCell ref="M66:M67"/>
    <mergeCell ref="C67:F67"/>
    <mergeCell ref="G67:H67"/>
    <mergeCell ref="I67:J67"/>
    <mergeCell ref="K67:L67"/>
    <mergeCell ref="I62:K62"/>
    <mergeCell ref="L62:M62"/>
    <mergeCell ref="I63:K63"/>
    <mergeCell ref="L63:M63"/>
    <mergeCell ref="C65:F65"/>
    <mergeCell ref="B61:C61"/>
    <mergeCell ref="I61:K61"/>
    <mergeCell ref="G65:H65"/>
    <mergeCell ref="I65:J65"/>
    <mergeCell ref="K65:L65"/>
    <mergeCell ref="M68:M69"/>
    <mergeCell ref="C69:F69"/>
    <mergeCell ref="G69:H69"/>
    <mergeCell ref="I69:J69"/>
    <mergeCell ref="K69:L69"/>
    <mergeCell ref="K53:L53"/>
    <mergeCell ref="L61:M61"/>
    <mergeCell ref="M53:M54"/>
    <mergeCell ref="C54:F54"/>
    <mergeCell ref="G54:H54"/>
    <mergeCell ref="I54:J54"/>
    <mergeCell ref="B57:C57"/>
    <mergeCell ref="B58:C58"/>
    <mergeCell ref="B59:C59"/>
    <mergeCell ref="B60:C60"/>
    <mergeCell ref="K54:L54"/>
    <mergeCell ref="B51:B52"/>
    <mergeCell ref="C51:F51"/>
    <mergeCell ref="G51:H51"/>
    <mergeCell ref="I51:J51"/>
    <mergeCell ref="K51:L51"/>
    <mergeCell ref="B53:B54"/>
    <mergeCell ref="C53:F53"/>
    <mergeCell ref="G53:H53"/>
    <mergeCell ref="I53:J53"/>
    <mergeCell ref="M51:M52"/>
    <mergeCell ref="C52:F52"/>
    <mergeCell ref="G52:H52"/>
    <mergeCell ref="I52:J52"/>
    <mergeCell ref="K52:L52"/>
    <mergeCell ref="I48:K48"/>
    <mergeCell ref="L48:M48"/>
    <mergeCell ref="C50:F50"/>
    <mergeCell ref="G50:H50"/>
    <mergeCell ref="I50:J50"/>
    <mergeCell ref="K50:L50"/>
    <mergeCell ref="B44:C44"/>
    <mergeCell ref="B45:C45"/>
    <mergeCell ref="B46:C46"/>
    <mergeCell ref="I46:K46"/>
    <mergeCell ref="L46:M46"/>
    <mergeCell ref="I47:K47"/>
    <mergeCell ref="L47:M47"/>
    <mergeCell ref="G37:H37"/>
    <mergeCell ref="I37:J37"/>
    <mergeCell ref="G38:H38"/>
    <mergeCell ref="I38:J38"/>
    <mergeCell ref="B42:C42"/>
    <mergeCell ref="B43:C43"/>
    <mergeCell ref="G30:H30"/>
    <mergeCell ref="I30:J30"/>
    <mergeCell ref="B32:C32"/>
    <mergeCell ref="B33:C33"/>
    <mergeCell ref="B34:C34"/>
    <mergeCell ref="B35:C35"/>
    <mergeCell ref="B24:C24"/>
    <mergeCell ref="B25:C25"/>
    <mergeCell ref="B26:C26"/>
    <mergeCell ref="B27:C27"/>
    <mergeCell ref="G29:H29"/>
    <mergeCell ref="I29:J29"/>
    <mergeCell ref="B20:B21"/>
    <mergeCell ref="C20:F20"/>
    <mergeCell ref="G20:H20"/>
    <mergeCell ref="I20:J20"/>
    <mergeCell ref="K20:L20"/>
    <mergeCell ref="C21:F21"/>
    <mergeCell ref="G21:H21"/>
    <mergeCell ref="I21:J21"/>
    <mergeCell ref="K21:L21"/>
    <mergeCell ref="K17:L17"/>
    <mergeCell ref="B18:B19"/>
    <mergeCell ref="C18:F18"/>
    <mergeCell ref="G18:H18"/>
    <mergeCell ref="I18:J18"/>
    <mergeCell ref="K18:L18"/>
    <mergeCell ref="C19:F19"/>
    <mergeCell ref="G19:H19"/>
    <mergeCell ref="I19:J19"/>
    <mergeCell ref="K19:L19"/>
    <mergeCell ref="B11:C11"/>
    <mergeCell ref="B12:C12"/>
    <mergeCell ref="B13:C13"/>
    <mergeCell ref="C17:F17"/>
    <mergeCell ref="G17:H17"/>
    <mergeCell ref="I17:J17"/>
    <mergeCell ref="H4:I4"/>
    <mergeCell ref="J4:N4"/>
    <mergeCell ref="H5:I5"/>
    <mergeCell ref="J5:N5"/>
    <mergeCell ref="B9:C9"/>
    <mergeCell ref="B10:C10"/>
  </mergeCells>
  <conditionalFormatting sqref="N74 N80 N22 M18:M21">
    <cfRule type="containsText" priority="4" dxfId="0" operator="containsText" stopIfTrue="1" text="非該当">
      <formula>NOT(ISERROR(SEARCH("非該当",M18)))</formula>
    </cfRule>
  </conditionalFormatting>
  <conditionalFormatting sqref="N51:N54">
    <cfRule type="containsText" priority="3" dxfId="0" operator="containsText" stopIfTrue="1" text="非該当">
      <formula>NOT(ISERROR(SEARCH("非該当",N51)))</formula>
    </cfRule>
  </conditionalFormatting>
  <conditionalFormatting sqref="N66:N69">
    <cfRule type="containsText" priority="2" dxfId="0" operator="containsText" stopIfTrue="1" text="非該当">
      <formula>NOT(ISERROR(SEARCH("非該当",N66)))</formula>
    </cfRule>
  </conditionalFormatting>
  <conditionalFormatting sqref="K30 K38">
    <cfRule type="containsText" priority="1" dxfId="0" operator="containsText" stopIfTrue="1" text="非該当">
      <formula>NOT(ISERROR(SEARCH("非該当",K30)))</formula>
    </cfRule>
  </conditionalFormatting>
  <printOptions/>
  <pageMargins left="0.3937007874015748" right="0.1968503937007874" top="0.32" bottom="0.25" header="0.2" footer="0.21"/>
  <pageSetup horizontalDpi="600" verticalDpi="600" orientation="portrait" paperSize="9" scale="73" r:id="rId1"/>
  <rowBreaks count="1" manualBreakCount="1">
    <brk id="39" max="255" man="1"/>
  </rowBreaks>
</worksheet>
</file>

<file path=xl/worksheets/sheet15.xml><?xml version="1.0" encoding="utf-8"?>
<worksheet xmlns="http://schemas.openxmlformats.org/spreadsheetml/2006/main" xmlns:r="http://schemas.openxmlformats.org/officeDocument/2006/relationships">
  <dimension ref="B2:AK39"/>
  <sheetViews>
    <sheetView showGridLines="0" view="pageBreakPreview" zoomScale="85" zoomScaleSheetLayoutView="85" zoomScalePageLayoutView="0" workbookViewId="0" topLeftCell="B1">
      <selection activeCell="AR26" sqref="AR26"/>
    </sheetView>
  </sheetViews>
  <sheetFormatPr defaultColWidth="3.57421875" defaultRowHeight="15"/>
  <cols>
    <col min="1" max="1" width="1.1484375" style="90" customWidth="1"/>
    <col min="2" max="2" width="3.00390625" style="91" customWidth="1"/>
    <col min="3" max="6" width="3.421875" style="90" customWidth="1"/>
    <col min="7" max="7" width="1.421875" style="90" customWidth="1"/>
    <col min="8" max="8" width="2.421875" style="90" customWidth="1"/>
    <col min="9" max="25" width="3.421875" style="90" customWidth="1"/>
    <col min="26" max="26" width="0.9921875" style="90" customWidth="1"/>
    <col min="27" max="28" width="4.00390625" style="90" customWidth="1"/>
    <col min="29" max="29" width="1.1484375" style="90" customWidth="1"/>
    <col min="30" max="16384" width="3.421875" style="90" customWidth="1"/>
  </cols>
  <sheetData>
    <row r="1" s="93" customFormat="1" ht="12.75"/>
    <row r="2" s="93" customFormat="1" ht="12.75">
      <c r="B2" s="93" t="s">
        <v>244</v>
      </c>
    </row>
    <row r="3" s="93" customFormat="1" ht="12.75">
      <c r="AB3" s="131" t="s">
        <v>178</v>
      </c>
    </row>
    <row r="4" s="93" customFormat="1" ht="12.75">
      <c r="AB4" s="131"/>
    </row>
    <row r="5" spans="2:28" s="93" customFormat="1" ht="47.25" customHeight="1">
      <c r="B5" s="457" t="s">
        <v>265</v>
      </c>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row>
    <row r="6" s="93" customFormat="1" ht="12.75"/>
    <row r="7" spans="2:28" s="93" customFormat="1" ht="40.5" customHeight="1">
      <c r="B7" s="319" t="s">
        <v>176</v>
      </c>
      <c r="C7" s="319"/>
      <c r="D7" s="319"/>
      <c r="E7" s="319"/>
      <c r="F7" s="319"/>
      <c r="G7" s="113"/>
      <c r="H7" s="100"/>
      <c r="I7" s="100"/>
      <c r="J7" s="100"/>
      <c r="K7" s="100"/>
      <c r="L7" s="100"/>
      <c r="M7" s="100"/>
      <c r="N7" s="130"/>
      <c r="O7" s="130"/>
      <c r="P7" s="130"/>
      <c r="Q7" s="130"/>
      <c r="R7" s="130"/>
      <c r="S7" s="130"/>
      <c r="T7" s="130"/>
      <c r="U7" s="130"/>
      <c r="V7" s="130"/>
      <c r="W7" s="130"/>
      <c r="X7" s="130"/>
      <c r="Y7" s="130"/>
      <c r="Z7" s="130"/>
      <c r="AA7" s="130"/>
      <c r="AB7" s="129"/>
    </row>
    <row r="8" spans="2:28" ht="40.5" customHeight="1">
      <c r="B8" s="320" t="s">
        <v>175</v>
      </c>
      <c r="C8" s="321"/>
      <c r="D8" s="321"/>
      <c r="E8" s="321"/>
      <c r="F8" s="322"/>
      <c r="G8" s="323" t="s">
        <v>174</v>
      </c>
      <c r="H8" s="324"/>
      <c r="I8" s="324"/>
      <c r="J8" s="324"/>
      <c r="K8" s="324"/>
      <c r="L8" s="324"/>
      <c r="M8" s="324"/>
      <c r="N8" s="324"/>
      <c r="O8" s="324"/>
      <c r="P8" s="324"/>
      <c r="Q8" s="324"/>
      <c r="R8" s="324"/>
      <c r="S8" s="324"/>
      <c r="T8" s="324"/>
      <c r="U8" s="324"/>
      <c r="V8" s="324"/>
      <c r="W8" s="324"/>
      <c r="X8" s="324"/>
      <c r="Y8" s="324"/>
      <c r="Z8" s="324"/>
      <c r="AA8" s="324"/>
      <c r="AB8" s="325"/>
    </row>
    <row r="9" spans="2:28" ht="40.5" customHeight="1">
      <c r="B9" s="320" t="s">
        <v>193</v>
      </c>
      <c r="C9" s="321"/>
      <c r="D9" s="321"/>
      <c r="E9" s="321"/>
      <c r="F9" s="321"/>
      <c r="G9" s="303" t="s">
        <v>243</v>
      </c>
      <c r="H9" s="324"/>
      <c r="I9" s="324"/>
      <c r="J9" s="324"/>
      <c r="K9" s="324"/>
      <c r="L9" s="324"/>
      <c r="M9" s="324"/>
      <c r="N9" s="324"/>
      <c r="O9" s="324"/>
      <c r="P9" s="324"/>
      <c r="Q9" s="324"/>
      <c r="R9" s="304" t="s">
        <v>242</v>
      </c>
      <c r="S9" s="304"/>
      <c r="T9" s="304"/>
      <c r="U9" s="304"/>
      <c r="V9" s="304"/>
      <c r="W9" s="304"/>
      <c r="X9" s="304"/>
      <c r="Y9" s="304"/>
      <c r="Z9" s="304"/>
      <c r="AA9" s="304"/>
      <c r="AB9" s="305"/>
    </row>
    <row r="10" s="94" customFormat="1" ht="12.75"/>
    <row r="11" spans="2:28" s="93" customFormat="1" ht="7.5" customHeight="1">
      <c r="B11" s="121"/>
      <c r="C11" s="122"/>
      <c r="D11" s="122"/>
      <c r="E11" s="122"/>
      <c r="F11" s="120"/>
      <c r="G11" s="122"/>
      <c r="H11" s="122"/>
      <c r="I11" s="122"/>
      <c r="J11" s="122"/>
      <c r="K11" s="122"/>
      <c r="L11" s="122"/>
      <c r="M11" s="122"/>
      <c r="N11" s="122"/>
      <c r="O11" s="122"/>
      <c r="P11" s="122"/>
      <c r="Q11" s="122"/>
      <c r="R11" s="122"/>
      <c r="S11" s="122"/>
      <c r="T11" s="122"/>
      <c r="U11" s="122"/>
      <c r="V11" s="122"/>
      <c r="W11" s="122"/>
      <c r="X11" s="122"/>
      <c r="Y11" s="122"/>
      <c r="Z11" s="122"/>
      <c r="AA11" s="121"/>
      <c r="AB11" s="120"/>
    </row>
    <row r="12" spans="2:28" s="93" customFormat="1" ht="27" customHeight="1">
      <c r="B12" s="306" t="s">
        <v>190</v>
      </c>
      <c r="C12" s="307"/>
      <c r="D12" s="307"/>
      <c r="E12" s="307"/>
      <c r="F12" s="308"/>
      <c r="G12" s="340" t="s">
        <v>189</v>
      </c>
      <c r="H12" s="341"/>
      <c r="I12" s="341"/>
      <c r="J12" s="341"/>
      <c r="K12" s="341"/>
      <c r="L12" s="341"/>
      <c r="M12" s="341"/>
      <c r="N12" s="341"/>
      <c r="O12" s="341"/>
      <c r="P12" s="341"/>
      <c r="Q12" s="341"/>
      <c r="R12" s="341"/>
      <c r="S12" s="341"/>
      <c r="T12" s="341"/>
      <c r="U12" s="341"/>
      <c r="V12" s="341"/>
      <c r="W12" s="341"/>
      <c r="X12" s="341"/>
      <c r="Y12" s="341"/>
      <c r="Z12" s="342"/>
      <c r="AA12" s="315" t="s">
        <v>133</v>
      </c>
      <c r="AB12" s="316"/>
    </row>
    <row r="13" spans="2:28" s="93" customFormat="1" ht="47.25" customHeight="1">
      <c r="B13" s="119"/>
      <c r="C13" s="94"/>
      <c r="D13" s="94"/>
      <c r="E13" s="94"/>
      <c r="F13" s="118"/>
      <c r="G13" s="340" t="s">
        <v>188</v>
      </c>
      <c r="H13" s="341"/>
      <c r="I13" s="341"/>
      <c r="J13" s="341"/>
      <c r="K13" s="341"/>
      <c r="L13" s="341"/>
      <c r="M13" s="341"/>
      <c r="N13" s="341"/>
      <c r="O13" s="341"/>
      <c r="P13" s="341"/>
      <c r="Q13" s="341"/>
      <c r="R13" s="341"/>
      <c r="S13" s="341"/>
      <c r="T13" s="341"/>
      <c r="U13" s="341"/>
      <c r="V13" s="341"/>
      <c r="W13" s="341"/>
      <c r="X13" s="341"/>
      <c r="Y13" s="341"/>
      <c r="Z13" s="342"/>
      <c r="AA13" s="315" t="s">
        <v>133</v>
      </c>
      <c r="AB13" s="316"/>
    </row>
    <row r="14" spans="2:28" s="93" customFormat="1" ht="7.5" customHeight="1">
      <c r="B14" s="96"/>
      <c r="C14" s="97"/>
      <c r="D14" s="97"/>
      <c r="E14" s="97"/>
      <c r="F14" s="95"/>
      <c r="G14" s="97"/>
      <c r="H14" s="97"/>
      <c r="I14" s="97"/>
      <c r="J14" s="97"/>
      <c r="K14" s="97"/>
      <c r="L14" s="97"/>
      <c r="M14" s="97"/>
      <c r="N14" s="97"/>
      <c r="O14" s="97"/>
      <c r="P14" s="97"/>
      <c r="Q14" s="97"/>
      <c r="R14" s="97"/>
      <c r="S14" s="97"/>
      <c r="T14" s="97"/>
      <c r="U14" s="97"/>
      <c r="V14" s="97"/>
      <c r="W14" s="97"/>
      <c r="X14" s="97"/>
      <c r="Y14" s="97"/>
      <c r="Z14" s="97"/>
      <c r="AA14" s="96"/>
      <c r="AB14" s="95"/>
    </row>
    <row r="15" spans="2:28" s="93" customFormat="1" ht="7.5" customHeight="1">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2:28" s="93" customFormat="1" ht="10.5" customHeight="1">
      <c r="B16" s="121"/>
      <c r="C16" s="122"/>
      <c r="D16" s="122"/>
      <c r="E16" s="122"/>
      <c r="F16" s="120"/>
      <c r="G16" s="122"/>
      <c r="H16" s="122"/>
      <c r="I16" s="122"/>
      <c r="J16" s="122"/>
      <c r="K16" s="122"/>
      <c r="L16" s="122"/>
      <c r="M16" s="122"/>
      <c r="N16" s="122"/>
      <c r="O16" s="122"/>
      <c r="P16" s="122"/>
      <c r="Q16" s="122"/>
      <c r="R16" s="122"/>
      <c r="S16" s="122"/>
      <c r="T16" s="122"/>
      <c r="U16" s="122"/>
      <c r="V16" s="122"/>
      <c r="W16" s="122"/>
      <c r="X16" s="122"/>
      <c r="Y16" s="122"/>
      <c r="Z16" s="122"/>
      <c r="AA16" s="121"/>
      <c r="AB16" s="120"/>
    </row>
    <row r="17" spans="2:36" s="93" customFormat="1" ht="60.75" customHeight="1">
      <c r="B17" s="306" t="s">
        <v>167</v>
      </c>
      <c r="C17" s="307"/>
      <c r="D17" s="307"/>
      <c r="E17" s="307"/>
      <c r="F17" s="308"/>
      <c r="G17" s="94"/>
      <c r="H17" s="114" t="s">
        <v>149</v>
      </c>
      <c r="I17" s="337" t="s">
        <v>241</v>
      </c>
      <c r="J17" s="338"/>
      <c r="K17" s="338"/>
      <c r="L17" s="338"/>
      <c r="M17" s="338"/>
      <c r="N17" s="338"/>
      <c r="O17" s="338"/>
      <c r="P17" s="338"/>
      <c r="Q17" s="338"/>
      <c r="R17" s="339"/>
      <c r="S17" s="113"/>
      <c r="T17" s="100"/>
      <c r="U17" s="99" t="s">
        <v>136</v>
      </c>
      <c r="V17" s="109"/>
      <c r="W17" s="109"/>
      <c r="X17" s="109"/>
      <c r="Y17" s="109"/>
      <c r="Z17" s="94"/>
      <c r="AA17" s="119"/>
      <c r="AB17" s="118"/>
      <c r="AC17" s="94"/>
      <c r="AD17" s="94"/>
      <c r="AE17" s="94"/>
      <c r="AJ17" s="98"/>
    </row>
    <row r="18" spans="2:36" s="93" customFormat="1" ht="60.75" customHeight="1">
      <c r="B18" s="119"/>
      <c r="C18" s="94"/>
      <c r="D18" s="94"/>
      <c r="E18" s="94"/>
      <c r="F18" s="118"/>
      <c r="G18" s="94"/>
      <c r="H18" s="114" t="s">
        <v>147</v>
      </c>
      <c r="I18" s="311" t="s">
        <v>165</v>
      </c>
      <c r="J18" s="312"/>
      <c r="K18" s="312"/>
      <c r="L18" s="312"/>
      <c r="M18" s="312"/>
      <c r="N18" s="312"/>
      <c r="O18" s="312"/>
      <c r="P18" s="312"/>
      <c r="Q18" s="312"/>
      <c r="R18" s="313"/>
      <c r="S18" s="113"/>
      <c r="T18" s="100"/>
      <c r="U18" s="99" t="s">
        <v>136</v>
      </c>
      <c r="V18" s="94"/>
      <c r="W18" s="314"/>
      <c r="X18" s="314"/>
      <c r="Y18" s="314"/>
      <c r="Z18" s="116"/>
      <c r="AA18" s="315"/>
      <c r="AB18" s="316"/>
      <c r="AD18" s="94"/>
      <c r="AE18" s="94"/>
      <c r="AJ18" s="98"/>
    </row>
    <row r="19" spans="2:36" s="93" customFormat="1" ht="20.25" customHeight="1">
      <c r="B19" s="119"/>
      <c r="C19" s="94"/>
      <c r="D19" s="94"/>
      <c r="E19" s="94"/>
      <c r="F19" s="118"/>
      <c r="G19" s="176"/>
      <c r="H19" s="186" t="s">
        <v>139</v>
      </c>
      <c r="I19" s="455" t="s">
        <v>200</v>
      </c>
      <c r="J19" s="456"/>
      <c r="K19" s="456"/>
      <c r="L19" s="456"/>
      <c r="M19" s="456"/>
      <c r="N19" s="456"/>
      <c r="O19" s="456"/>
      <c r="P19" s="456"/>
      <c r="Q19" s="456"/>
      <c r="R19" s="456"/>
      <c r="S19" s="456"/>
      <c r="T19" s="456"/>
      <c r="U19" s="456"/>
      <c r="V19" s="185"/>
      <c r="W19" s="184"/>
      <c r="X19" s="184"/>
      <c r="Y19" s="184"/>
      <c r="Z19" s="183"/>
      <c r="AA19" s="331" t="s">
        <v>198</v>
      </c>
      <c r="AB19" s="332"/>
      <c r="AD19" s="94"/>
      <c r="AE19" s="94"/>
      <c r="AJ19" s="98"/>
    </row>
    <row r="20" spans="2:29" s="93" customFormat="1" ht="20.25" customHeight="1">
      <c r="B20" s="96"/>
      <c r="C20" s="97"/>
      <c r="D20" s="97"/>
      <c r="E20" s="97"/>
      <c r="F20" s="95"/>
      <c r="G20" s="96"/>
      <c r="H20" s="112" t="s">
        <v>139</v>
      </c>
      <c r="I20" s="459" t="s">
        <v>199</v>
      </c>
      <c r="J20" s="460"/>
      <c r="K20" s="460"/>
      <c r="L20" s="460"/>
      <c r="M20" s="460"/>
      <c r="N20" s="460"/>
      <c r="O20" s="460"/>
      <c r="P20" s="460"/>
      <c r="Q20" s="460"/>
      <c r="R20" s="460"/>
      <c r="S20" s="460"/>
      <c r="T20" s="460"/>
      <c r="U20" s="460"/>
      <c r="V20" s="97"/>
      <c r="W20" s="97"/>
      <c r="X20" s="97"/>
      <c r="Y20" s="97"/>
      <c r="Z20" s="97"/>
      <c r="AA20" s="335" t="s">
        <v>211</v>
      </c>
      <c r="AB20" s="461"/>
      <c r="AC20" s="94"/>
    </row>
    <row r="21" spans="2:28" s="93" customFormat="1" ht="10.5" customHeight="1">
      <c r="B21" s="121"/>
      <c r="C21" s="122"/>
      <c r="D21" s="122"/>
      <c r="E21" s="122"/>
      <c r="F21" s="120"/>
      <c r="G21" s="122"/>
      <c r="H21" s="122"/>
      <c r="I21" s="122"/>
      <c r="J21" s="122"/>
      <c r="K21" s="122"/>
      <c r="L21" s="122"/>
      <c r="M21" s="122"/>
      <c r="N21" s="122"/>
      <c r="O21" s="122"/>
      <c r="P21" s="122"/>
      <c r="Q21" s="122"/>
      <c r="R21" s="122"/>
      <c r="S21" s="122"/>
      <c r="T21" s="122"/>
      <c r="U21" s="122"/>
      <c r="V21" s="122"/>
      <c r="W21" s="122"/>
      <c r="X21" s="122"/>
      <c r="Y21" s="122"/>
      <c r="Z21" s="122"/>
      <c r="AA21" s="121"/>
      <c r="AB21" s="120"/>
    </row>
    <row r="22" spans="2:36" s="93" customFormat="1" ht="60.75" customHeight="1">
      <c r="B22" s="306" t="s">
        <v>210</v>
      </c>
      <c r="C22" s="307"/>
      <c r="D22" s="307"/>
      <c r="E22" s="307"/>
      <c r="F22" s="308"/>
      <c r="G22" s="94"/>
      <c r="H22" s="114" t="s">
        <v>149</v>
      </c>
      <c r="I22" s="337" t="s">
        <v>240</v>
      </c>
      <c r="J22" s="338"/>
      <c r="K22" s="338"/>
      <c r="L22" s="338"/>
      <c r="M22" s="338"/>
      <c r="N22" s="338"/>
      <c r="O22" s="338"/>
      <c r="P22" s="338"/>
      <c r="Q22" s="338"/>
      <c r="R22" s="339"/>
      <c r="S22" s="113"/>
      <c r="T22" s="100"/>
      <c r="U22" s="99" t="s">
        <v>136</v>
      </c>
      <c r="V22" s="109"/>
      <c r="W22" s="109"/>
      <c r="X22" s="109"/>
      <c r="Y22" s="109"/>
      <c r="Z22" s="94"/>
      <c r="AA22" s="119"/>
      <c r="AB22" s="118"/>
      <c r="AC22" s="94"/>
      <c r="AD22" s="94"/>
      <c r="AE22" s="94"/>
      <c r="AJ22" s="98"/>
    </row>
    <row r="23" spans="2:36" s="93" customFormat="1" ht="60.75" customHeight="1">
      <c r="B23" s="119"/>
      <c r="C23" s="94"/>
      <c r="D23" s="94"/>
      <c r="E23" s="94"/>
      <c r="F23" s="118"/>
      <c r="G23" s="94"/>
      <c r="H23" s="114" t="s">
        <v>147</v>
      </c>
      <c r="I23" s="311" t="s">
        <v>156</v>
      </c>
      <c r="J23" s="312"/>
      <c r="K23" s="312"/>
      <c r="L23" s="312"/>
      <c r="M23" s="312"/>
      <c r="N23" s="312"/>
      <c r="O23" s="312"/>
      <c r="P23" s="312"/>
      <c r="Q23" s="312"/>
      <c r="R23" s="313"/>
      <c r="S23" s="113"/>
      <c r="T23" s="100"/>
      <c r="U23" s="99" t="s">
        <v>136</v>
      </c>
      <c r="V23" s="94" t="s">
        <v>139</v>
      </c>
      <c r="W23" s="314" t="s">
        <v>282</v>
      </c>
      <c r="X23" s="314"/>
      <c r="Y23" s="314"/>
      <c r="Z23" s="116"/>
      <c r="AA23" s="315" t="s">
        <v>133</v>
      </c>
      <c r="AB23" s="316"/>
      <c r="AD23" s="94"/>
      <c r="AE23" s="94"/>
      <c r="AJ23" s="98"/>
    </row>
    <row r="24" spans="2:29" s="93" customFormat="1" ht="12.75">
      <c r="B24" s="96"/>
      <c r="C24" s="97"/>
      <c r="D24" s="97"/>
      <c r="E24" s="97"/>
      <c r="F24" s="95"/>
      <c r="G24" s="97"/>
      <c r="H24" s="97"/>
      <c r="I24" s="97"/>
      <c r="J24" s="97"/>
      <c r="K24" s="97"/>
      <c r="L24" s="97"/>
      <c r="M24" s="97"/>
      <c r="N24" s="97"/>
      <c r="O24" s="97"/>
      <c r="P24" s="97"/>
      <c r="Q24" s="97"/>
      <c r="R24" s="97"/>
      <c r="S24" s="97"/>
      <c r="T24" s="97"/>
      <c r="U24" s="97"/>
      <c r="V24" s="97"/>
      <c r="W24" s="97"/>
      <c r="X24" s="97"/>
      <c r="Y24" s="97"/>
      <c r="Z24" s="97"/>
      <c r="AA24" s="96"/>
      <c r="AB24" s="95"/>
      <c r="AC24" s="94"/>
    </row>
    <row r="25" spans="2:28" s="93" customFormat="1" ht="12.75">
      <c r="B25" s="121"/>
      <c r="C25" s="122"/>
      <c r="D25" s="122"/>
      <c r="E25" s="122"/>
      <c r="F25" s="120"/>
      <c r="G25" s="122"/>
      <c r="H25" s="122"/>
      <c r="I25" s="122"/>
      <c r="J25" s="122"/>
      <c r="K25" s="122"/>
      <c r="L25" s="122"/>
      <c r="M25" s="122"/>
      <c r="N25" s="122"/>
      <c r="O25" s="122"/>
      <c r="P25" s="122"/>
      <c r="Q25" s="122"/>
      <c r="R25" s="122"/>
      <c r="S25" s="122"/>
      <c r="T25" s="122"/>
      <c r="U25" s="122"/>
      <c r="V25" s="122"/>
      <c r="W25" s="122"/>
      <c r="X25" s="122"/>
      <c r="Y25" s="122"/>
      <c r="Z25" s="122"/>
      <c r="AA25" s="121"/>
      <c r="AB25" s="120"/>
    </row>
    <row r="26" spans="2:36" s="93" customFormat="1" ht="60.75" customHeight="1">
      <c r="B26" s="306" t="s">
        <v>209</v>
      </c>
      <c r="C26" s="307"/>
      <c r="D26" s="307"/>
      <c r="E26" s="307"/>
      <c r="F26" s="308"/>
      <c r="G26" s="94"/>
      <c r="H26" s="114" t="s">
        <v>149</v>
      </c>
      <c r="I26" s="337" t="s">
        <v>240</v>
      </c>
      <c r="J26" s="338"/>
      <c r="K26" s="338"/>
      <c r="L26" s="338"/>
      <c r="M26" s="338"/>
      <c r="N26" s="338"/>
      <c r="O26" s="338"/>
      <c r="P26" s="338"/>
      <c r="Q26" s="338"/>
      <c r="R26" s="339"/>
      <c r="S26" s="113"/>
      <c r="T26" s="100"/>
      <c r="U26" s="99" t="s">
        <v>136</v>
      </c>
      <c r="V26" s="109"/>
      <c r="W26" s="109"/>
      <c r="X26" s="109"/>
      <c r="Y26" s="109"/>
      <c r="Z26" s="94"/>
      <c r="AA26" s="119"/>
      <c r="AB26" s="118"/>
      <c r="AC26" s="94"/>
      <c r="AD26" s="94"/>
      <c r="AE26" s="94"/>
      <c r="AJ26" s="98"/>
    </row>
    <row r="27" spans="2:36" s="93" customFormat="1" ht="60.75" customHeight="1">
      <c r="B27" s="119"/>
      <c r="C27" s="94"/>
      <c r="D27" s="94"/>
      <c r="E27" s="94"/>
      <c r="F27" s="118"/>
      <c r="G27" s="94"/>
      <c r="H27" s="114" t="s">
        <v>147</v>
      </c>
      <c r="I27" s="337" t="s">
        <v>153</v>
      </c>
      <c r="J27" s="338"/>
      <c r="K27" s="338"/>
      <c r="L27" s="338"/>
      <c r="M27" s="338"/>
      <c r="N27" s="338"/>
      <c r="O27" s="338"/>
      <c r="P27" s="338"/>
      <c r="Q27" s="338"/>
      <c r="R27" s="339"/>
      <c r="S27" s="113"/>
      <c r="T27" s="100"/>
      <c r="U27" s="99" t="s">
        <v>136</v>
      </c>
      <c r="V27" s="94" t="s">
        <v>135</v>
      </c>
      <c r="W27" s="314" t="s">
        <v>281</v>
      </c>
      <c r="X27" s="314"/>
      <c r="Y27" s="314"/>
      <c r="Z27" s="116"/>
      <c r="AA27" s="315" t="s">
        <v>133</v>
      </c>
      <c r="AB27" s="316"/>
      <c r="AD27" s="94"/>
      <c r="AE27" s="94"/>
      <c r="AJ27" s="98"/>
    </row>
    <row r="28" spans="2:29" s="93" customFormat="1" ht="12.75">
      <c r="B28" s="96"/>
      <c r="C28" s="97"/>
      <c r="D28" s="97"/>
      <c r="E28" s="97"/>
      <c r="F28" s="95"/>
      <c r="G28" s="97"/>
      <c r="H28" s="97"/>
      <c r="I28" s="97"/>
      <c r="J28" s="97"/>
      <c r="K28" s="97"/>
      <c r="L28" s="97"/>
      <c r="M28" s="97"/>
      <c r="N28" s="97"/>
      <c r="O28" s="97"/>
      <c r="P28" s="97"/>
      <c r="Q28" s="97"/>
      <c r="R28" s="97"/>
      <c r="S28" s="97"/>
      <c r="T28" s="97"/>
      <c r="U28" s="97"/>
      <c r="V28" s="97"/>
      <c r="W28" s="97"/>
      <c r="X28" s="97"/>
      <c r="Y28" s="97"/>
      <c r="Z28" s="97"/>
      <c r="AA28" s="96"/>
      <c r="AB28" s="95"/>
      <c r="AC28" s="94"/>
    </row>
    <row r="29" spans="2:29" s="93" customFormat="1" ht="12.75">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row>
    <row r="30" spans="2:29" s="93" customFormat="1" ht="38.25" customHeight="1">
      <c r="B30" s="341" t="s">
        <v>196</v>
      </c>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94"/>
    </row>
    <row r="31" s="92" customFormat="1" ht="12.75"/>
    <row r="32" spans="2:28" ht="12.75">
      <c r="B32" s="92"/>
      <c r="C32" s="92"/>
      <c r="D32" s="92"/>
      <c r="E32" s="92"/>
      <c r="F32" s="92"/>
      <c r="G32" s="92"/>
      <c r="H32" s="92"/>
      <c r="I32" s="92"/>
      <c r="J32" s="92"/>
      <c r="K32" s="92"/>
      <c r="L32" s="92"/>
      <c r="M32" s="92"/>
      <c r="N32" s="92"/>
      <c r="O32" s="92"/>
      <c r="P32" s="92"/>
      <c r="Q32" s="92"/>
      <c r="R32" s="92"/>
      <c r="S32" s="92"/>
      <c r="T32" s="92"/>
      <c r="U32" s="92"/>
      <c r="V32" s="92"/>
      <c r="W32" s="92" t="s">
        <v>239</v>
      </c>
      <c r="X32" s="92"/>
      <c r="Y32" s="92"/>
      <c r="Z32" s="92"/>
      <c r="AA32" s="92"/>
      <c r="AB32" s="92"/>
    </row>
    <row r="33" spans="2:28" ht="12.75">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2:28" s="92" customFormat="1" ht="12.75">
      <c r="B34" s="91"/>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row>
    <row r="35" spans="2:37" s="92" customFormat="1" ht="12.75">
      <c r="B35" s="91"/>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K35" s="182"/>
    </row>
    <row r="36" spans="2:28" s="92" customFormat="1" ht="12.75">
      <c r="B36" s="91"/>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row>
    <row r="37" spans="2:28" s="92" customFormat="1" ht="12.75">
      <c r="B37" s="91"/>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row>
    <row r="38" spans="2:28" s="92" customFormat="1" ht="12.75">
      <c r="B38" s="91"/>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row>
    <row r="39" spans="2:28" s="92" customFormat="1" ht="12.75">
      <c r="B39" s="91"/>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row>
  </sheetData>
  <sheetProtection/>
  <mergeCells count="32">
    <mergeCell ref="AA23:AB23"/>
    <mergeCell ref="B26:F26"/>
    <mergeCell ref="B17:F17"/>
    <mergeCell ref="I17:R17"/>
    <mergeCell ref="I27:R27"/>
    <mergeCell ref="W27:Y27"/>
    <mergeCell ref="AA27:AB27"/>
    <mergeCell ref="B30:AB30"/>
    <mergeCell ref="B22:F22"/>
    <mergeCell ref="I22:R22"/>
    <mergeCell ref="I23:R23"/>
    <mergeCell ref="W23:Y23"/>
    <mergeCell ref="B5:AB5"/>
    <mergeCell ref="B7:F7"/>
    <mergeCell ref="B8:F8"/>
    <mergeCell ref="G8:AB8"/>
    <mergeCell ref="B9:F9"/>
    <mergeCell ref="I26:R26"/>
    <mergeCell ref="I20:U20"/>
    <mergeCell ref="AA20:AB20"/>
    <mergeCell ref="B12:F12"/>
    <mergeCell ref="G12:Z12"/>
    <mergeCell ref="G9:Q9"/>
    <mergeCell ref="R9:AB9"/>
    <mergeCell ref="I18:R18"/>
    <mergeCell ref="W18:Y18"/>
    <mergeCell ref="AA18:AB18"/>
    <mergeCell ref="I19:U19"/>
    <mergeCell ref="AA19:AB19"/>
    <mergeCell ref="AA12:AB12"/>
    <mergeCell ref="G13:Z13"/>
    <mergeCell ref="AA13:AB13"/>
  </mergeCells>
  <printOptions/>
  <pageMargins left="0.5905511811023623" right="0.5905511811023623" top="0.3937007874015748" bottom="0"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N74"/>
  <sheetViews>
    <sheetView view="pageBreakPreview" zoomScale="85" zoomScaleSheetLayoutView="85" zoomScalePageLayoutView="0" workbookViewId="0" topLeftCell="A55">
      <selection activeCell="F81" sqref="F81"/>
    </sheetView>
  </sheetViews>
  <sheetFormatPr defaultColWidth="9.00390625" defaultRowHeight="21" customHeight="1"/>
  <cols>
    <col min="1" max="1" width="1.57421875" style="8" customWidth="1"/>
    <col min="2" max="2" width="27.00390625" style="8" customWidth="1"/>
    <col min="3" max="5" width="7.140625" style="8" customWidth="1"/>
    <col min="6" max="6" width="8.57421875" style="8" customWidth="1"/>
    <col min="7" max="11" width="7.140625" style="8" customWidth="1"/>
    <col min="12" max="12" width="8.7109375" style="8" customWidth="1"/>
    <col min="13" max="13" width="9.421875" style="8" customWidth="1"/>
    <col min="14" max="14" width="7.421875" style="8" customWidth="1"/>
    <col min="15" max="16384" width="9.00390625" style="8" customWidth="1"/>
  </cols>
  <sheetData>
    <row r="1" ht="21" customHeight="1">
      <c r="A1" s="221" t="s">
        <v>264</v>
      </c>
    </row>
    <row r="2" ht="21" customHeight="1">
      <c r="A2" s="38" t="s">
        <v>262</v>
      </c>
    </row>
    <row r="3" ht="10.5" customHeight="1" thickBot="1">
      <c r="A3" s="38"/>
    </row>
    <row r="4" spans="8:14" ht="21" customHeight="1" thickBot="1">
      <c r="H4" s="281" t="s">
        <v>70</v>
      </c>
      <c r="I4" s="282"/>
      <c r="J4" s="283"/>
      <c r="K4" s="283"/>
      <c r="L4" s="283"/>
      <c r="M4" s="283"/>
      <c r="N4" s="284"/>
    </row>
    <row r="5" spans="8:14" ht="21" customHeight="1" thickBot="1">
      <c r="H5" s="281" t="s">
        <v>69</v>
      </c>
      <c r="I5" s="282"/>
      <c r="J5" s="285"/>
      <c r="K5" s="285"/>
      <c r="L5" s="285"/>
      <c r="M5" s="285"/>
      <c r="N5" s="286"/>
    </row>
    <row r="6" ht="12.75" customHeight="1"/>
    <row r="7" s="37" customFormat="1" ht="21" customHeight="1">
      <c r="A7" s="37" t="s">
        <v>68</v>
      </c>
    </row>
    <row r="8" ht="15" customHeight="1"/>
    <row r="9" spans="1:13" ht="21" customHeight="1" thickBot="1">
      <c r="A9" s="8" t="s">
        <v>86</v>
      </c>
      <c r="M9" s="36" t="s">
        <v>67</v>
      </c>
    </row>
    <row r="10" spans="2:14" ht="21" customHeight="1">
      <c r="B10" s="59"/>
      <c r="C10" s="49" t="s">
        <v>66</v>
      </c>
      <c r="D10" s="49" t="s">
        <v>65</v>
      </c>
      <c r="E10" s="49" t="s">
        <v>64</v>
      </c>
      <c r="F10" s="49" t="s">
        <v>63</v>
      </c>
      <c r="G10" s="49" t="s">
        <v>62</v>
      </c>
      <c r="H10" s="49" t="s">
        <v>61</v>
      </c>
      <c r="I10" s="49" t="s">
        <v>60</v>
      </c>
      <c r="J10" s="49" t="s">
        <v>59</v>
      </c>
      <c r="K10" s="49" t="s">
        <v>58</v>
      </c>
      <c r="L10" s="49" t="s">
        <v>57</v>
      </c>
      <c r="M10" s="49" t="s">
        <v>56</v>
      </c>
      <c r="N10" s="34" t="s">
        <v>50</v>
      </c>
    </row>
    <row r="11" spans="2:14" ht="21" customHeight="1">
      <c r="B11" s="64" t="s">
        <v>84</v>
      </c>
      <c r="C11" s="87"/>
      <c r="D11" s="87"/>
      <c r="E11" s="87"/>
      <c r="F11" s="87"/>
      <c r="G11" s="87"/>
      <c r="H11" s="87"/>
      <c r="I11" s="87"/>
      <c r="J11" s="87"/>
      <c r="K11" s="87"/>
      <c r="L11" s="87"/>
      <c r="M11" s="87"/>
      <c r="N11" s="32">
        <f>SUM(C11:M11)</f>
        <v>0</v>
      </c>
    </row>
    <row r="12" spans="2:14" ht="21" customHeight="1" thickBot="1">
      <c r="B12" s="63" t="s">
        <v>48</v>
      </c>
      <c r="C12" s="86"/>
      <c r="D12" s="86"/>
      <c r="E12" s="86"/>
      <c r="F12" s="86"/>
      <c r="G12" s="86"/>
      <c r="H12" s="86"/>
      <c r="I12" s="86"/>
      <c r="J12" s="86"/>
      <c r="K12" s="86"/>
      <c r="L12" s="86"/>
      <c r="M12" s="86"/>
      <c r="N12" s="52">
        <f>SUM(C12:M12)</f>
        <v>0</v>
      </c>
    </row>
    <row r="13" spans="2:14" ht="21" customHeight="1" thickBot="1" thickTop="1">
      <c r="B13" s="51" t="s">
        <v>81</v>
      </c>
      <c r="C13" s="42" t="e">
        <f aca="true" t="shared" si="0" ref="C13:M13">ROUND(C12/C11*100,1)</f>
        <v>#DIV/0!</v>
      </c>
      <c r="D13" s="42" t="e">
        <f t="shared" si="0"/>
        <v>#DIV/0!</v>
      </c>
      <c r="E13" s="42" t="e">
        <f t="shared" si="0"/>
        <v>#DIV/0!</v>
      </c>
      <c r="F13" s="42" t="e">
        <f t="shared" si="0"/>
        <v>#DIV/0!</v>
      </c>
      <c r="G13" s="42" t="e">
        <f t="shared" si="0"/>
        <v>#DIV/0!</v>
      </c>
      <c r="H13" s="42" t="e">
        <f t="shared" si="0"/>
        <v>#DIV/0!</v>
      </c>
      <c r="I13" s="42" t="e">
        <f t="shared" si="0"/>
        <v>#DIV/0!</v>
      </c>
      <c r="J13" s="42" t="e">
        <f t="shared" si="0"/>
        <v>#DIV/0!</v>
      </c>
      <c r="K13" s="42" t="e">
        <f t="shared" si="0"/>
        <v>#DIV/0!</v>
      </c>
      <c r="L13" s="42" t="e">
        <f t="shared" si="0"/>
        <v>#DIV/0!</v>
      </c>
      <c r="M13" s="42" t="e">
        <f t="shared" si="0"/>
        <v>#DIV/0!</v>
      </c>
      <c r="N13" s="73" t="e">
        <f>SUM(C13:M13)</f>
        <v>#DIV/0!</v>
      </c>
    </row>
    <row r="14" ht="15" customHeight="1" thickBot="1"/>
    <row r="15" spans="3:13" ht="21" customHeight="1">
      <c r="C15" s="287"/>
      <c r="D15" s="287"/>
      <c r="E15" s="287"/>
      <c r="F15" s="287"/>
      <c r="G15" s="287" t="s">
        <v>95</v>
      </c>
      <c r="H15" s="287"/>
      <c r="I15" s="288" t="s">
        <v>42</v>
      </c>
      <c r="J15" s="289"/>
      <c r="K15" s="287" t="s">
        <v>41</v>
      </c>
      <c r="L15" s="288"/>
      <c r="M15" s="72" t="s">
        <v>40</v>
      </c>
    </row>
    <row r="16" spans="3:13" ht="21" customHeight="1">
      <c r="C16" s="287" t="s">
        <v>83</v>
      </c>
      <c r="D16" s="287"/>
      <c r="E16" s="287"/>
      <c r="F16" s="287"/>
      <c r="G16" s="287" t="s">
        <v>32</v>
      </c>
      <c r="H16" s="287"/>
      <c r="I16" s="290"/>
      <c r="J16" s="291"/>
      <c r="K16" s="292" t="e">
        <f>N13/I16</f>
        <v>#DIV/0!</v>
      </c>
      <c r="L16" s="293"/>
      <c r="M16" s="76" t="e">
        <f>IF(K16&gt;=50,"該当","非該当")</f>
        <v>#DIV/0!</v>
      </c>
    </row>
    <row r="17" spans="3:13" ht="21" customHeight="1" thickBot="1">
      <c r="C17" s="287" t="s">
        <v>82</v>
      </c>
      <c r="D17" s="287"/>
      <c r="E17" s="287"/>
      <c r="F17" s="287"/>
      <c r="G17" s="287" t="s">
        <v>38</v>
      </c>
      <c r="H17" s="287"/>
      <c r="I17" s="290"/>
      <c r="J17" s="291"/>
      <c r="K17" s="294" t="e">
        <f>N13/I17</f>
        <v>#DIV/0!</v>
      </c>
      <c r="L17" s="295"/>
      <c r="M17" s="75" t="e">
        <f>IF(K17&gt;=40,"該当","非該当")</f>
        <v>#DIV/0!</v>
      </c>
    </row>
    <row r="18" spans="3:12" s="39" customFormat="1" ht="15" customHeight="1">
      <c r="C18" s="18"/>
      <c r="D18" s="18"/>
      <c r="E18" s="18"/>
      <c r="F18" s="18"/>
      <c r="G18" s="18"/>
      <c r="H18" s="18"/>
      <c r="I18" s="18"/>
      <c r="J18" s="18"/>
      <c r="K18" s="18"/>
      <c r="L18" s="18"/>
    </row>
    <row r="19" spans="3:12" s="39" customFormat="1" ht="21" customHeight="1">
      <c r="C19" s="18"/>
      <c r="D19" s="18"/>
      <c r="E19" s="18"/>
      <c r="F19" s="18"/>
      <c r="G19" s="18"/>
      <c r="H19" s="18"/>
      <c r="I19" s="18"/>
      <c r="J19" s="18"/>
      <c r="K19" s="18"/>
      <c r="L19" s="18"/>
    </row>
    <row r="20" spans="3:12" s="39" customFormat="1" ht="21" customHeight="1">
      <c r="C20" s="18"/>
      <c r="D20" s="18"/>
      <c r="E20" s="18"/>
      <c r="F20" s="18"/>
      <c r="G20" s="18"/>
      <c r="H20" s="18"/>
      <c r="I20" s="18"/>
      <c r="J20" s="18"/>
      <c r="K20" s="18"/>
      <c r="L20" s="18"/>
    </row>
    <row r="21" spans="3:12" s="39" customFormat="1" ht="21" customHeight="1">
      <c r="C21" s="18"/>
      <c r="D21" s="18"/>
      <c r="E21" s="18"/>
      <c r="F21" s="18"/>
      <c r="G21" s="18"/>
      <c r="H21" s="18"/>
      <c r="I21" s="18"/>
      <c r="J21" s="18"/>
      <c r="K21" s="18"/>
      <c r="L21" s="18"/>
    </row>
    <row r="22" spans="3:12" s="39" customFormat="1" ht="21" customHeight="1">
      <c r="C22" s="18"/>
      <c r="D22" s="18"/>
      <c r="E22" s="18"/>
      <c r="F22" s="18"/>
      <c r="G22" s="18"/>
      <c r="H22" s="18"/>
      <c r="I22" s="18"/>
      <c r="J22" s="18"/>
      <c r="K22" s="18"/>
      <c r="L22" s="18"/>
    </row>
    <row r="23" spans="3:12" s="39" customFormat="1" ht="21" customHeight="1">
      <c r="C23" s="18"/>
      <c r="D23" s="18"/>
      <c r="E23" s="18"/>
      <c r="F23" s="18"/>
      <c r="G23" s="18"/>
      <c r="H23" s="18"/>
      <c r="I23" s="18"/>
      <c r="J23" s="18"/>
      <c r="K23" s="18"/>
      <c r="L23" s="18"/>
    </row>
    <row r="24" spans="3:12" s="39" customFormat="1" ht="15" customHeight="1">
      <c r="C24" s="18"/>
      <c r="D24" s="18"/>
      <c r="E24" s="18"/>
      <c r="F24" s="18"/>
      <c r="G24" s="18"/>
      <c r="H24" s="18"/>
      <c r="I24" s="18"/>
      <c r="J24" s="18"/>
      <c r="K24" s="18"/>
      <c r="L24" s="18"/>
    </row>
    <row r="25" spans="3:12" s="39" customFormat="1" ht="15" customHeight="1">
      <c r="C25" s="18"/>
      <c r="D25" s="18"/>
      <c r="E25" s="18"/>
      <c r="F25" s="18"/>
      <c r="G25" s="18"/>
      <c r="H25" s="18"/>
      <c r="I25" s="18"/>
      <c r="J25" s="18"/>
      <c r="K25" s="18"/>
      <c r="L25" s="18"/>
    </row>
    <row r="26" spans="1:13" ht="21" customHeight="1" thickBot="1">
      <c r="A26" s="8" t="s">
        <v>110</v>
      </c>
      <c r="M26" s="36" t="s">
        <v>67</v>
      </c>
    </row>
    <row r="27" spans="2:14" ht="21" customHeight="1">
      <c r="B27" s="59"/>
      <c r="C27" s="49" t="s">
        <v>66</v>
      </c>
      <c r="D27" s="49" t="s">
        <v>65</v>
      </c>
      <c r="E27" s="49" t="s">
        <v>64</v>
      </c>
      <c r="F27" s="49" t="s">
        <v>63</v>
      </c>
      <c r="G27" s="49" t="s">
        <v>62</v>
      </c>
      <c r="H27" s="49" t="s">
        <v>61</v>
      </c>
      <c r="I27" s="49" t="s">
        <v>60</v>
      </c>
      <c r="J27" s="49" t="s">
        <v>59</v>
      </c>
      <c r="K27" s="49" t="s">
        <v>58</v>
      </c>
      <c r="L27" s="49" t="s">
        <v>57</v>
      </c>
      <c r="M27" s="49" t="s">
        <v>56</v>
      </c>
      <c r="N27" s="34" t="s">
        <v>50</v>
      </c>
    </row>
    <row r="28" spans="2:14" ht="21" customHeight="1">
      <c r="B28" s="88" t="s">
        <v>92</v>
      </c>
      <c r="C28" s="87"/>
      <c r="D28" s="87"/>
      <c r="E28" s="87"/>
      <c r="F28" s="87"/>
      <c r="G28" s="87"/>
      <c r="H28" s="87"/>
      <c r="I28" s="87"/>
      <c r="J28" s="87"/>
      <c r="K28" s="87"/>
      <c r="L28" s="87"/>
      <c r="M28" s="87"/>
      <c r="N28" s="32">
        <f>SUM(C28:M28)</f>
        <v>0</v>
      </c>
    </row>
    <row r="29" spans="2:14" ht="21" customHeight="1" thickBot="1">
      <c r="B29" s="63" t="s">
        <v>94</v>
      </c>
      <c r="C29" s="86"/>
      <c r="D29" s="86"/>
      <c r="E29" s="86"/>
      <c r="F29" s="86"/>
      <c r="G29" s="86"/>
      <c r="H29" s="86"/>
      <c r="I29" s="86"/>
      <c r="J29" s="86"/>
      <c r="K29" s="86"/>
      <c r="L29" s="86"/>
      <c r="M29" s="86"/>
      <c r="N29" s="52">
        <f>SUM(C29:M29)</f>
        <v>0</v>
      </c>
    </row>
    <row r="30" spans="2:14" ht="21" customHeight="1" thickBot="1" thickTop="1">
      <c r="B30" s="51" t="s">
        <v>81</v>
      </c>
      <c r="C30" s="42" t="e">
        <f aca="true" t="shared" si="1" ref="C30:M30">ROUND(C29/C28*100,1)</f>
        <v>#DIV/0!</v>
      </c>
      <c r="D30" s="42" t="e">
        <f t="shared" si="1"/>
        <v>#DIV/0!</v>
      </c>
      <c r="E30" s="42" t="e">
        <f t="shared" si="1"/>
        <v>#DIV/0!</v>
      </c>
      <c r="F30" s="42" t="e">
        <f t="shared" si="1"/>
        <v>#DIV/0!</v>
      </c>
      <c r="G30" s="42" t="e">
        <f t="shared" si="1"/>
        <v>#DIV/0!</v>
      </c>
      <c r="H30" s="42" t="e">
        <f t="shared" si="1"/>
        <v>#DIV/0!</v>
      </c>
      <c r="I30" s="42" t="e">
        <f t="shared" si="1"/>
        <v>#DIV/0!</v>
      </c>
      <c r="J30" s="42" t="e">
        <f t="shared" si="1"/>
        <v>#DIV/0!</v>
      </c>
      <c r="K30" s="42" t="e">
        <f t="shared" si="1"/>
        <v>#DIV/0!</v>
      </c>
      <c r="L30" s="42" t="e">
        <f t="shared" si="1"/>
        <v>#DIV/0!</v>
      </c>
      <c r="M30" s="42" t="e">
        <f t="shared" si="1"/>
        <v>#DIV/0!</v>
      </c>
      <c r="N30" s="73" t="e">
        <f>SUM(C30:M30)</f>
        <v>#DIV/0!</v>
      </c>
    </row>
    <row r="31" ht="15" customHeight="1" thickBot="1"/>
    <row r="32" spans="3:13" ht="21" customHeight="1">
      <c r="C32" s="287"/>
      <c r="D32" s="287"/>
      <c r="E32" s="287"/>
      <c r="F32" s="287"/>
      <c r="G32" s="287" t="s">
        <v>95</v>
      </c>
      <c r="H32" s="287"/>
      <c r="I32" s="288" t="s">
        <v>42</v>
      </c>
      <c r="J32" s="289"/>
      <c r="K32" s="287" t="s">
        <v>41</v>
      </c>
      <c r="L32" s="288"/>
      <c r="M32" s="72" t="s">
        <v>40</v>
      </c>
    </row>
    <row r="33" spans="3:13" ht="21" customHeight="1" thickBot="1">
      <c r="C33" s="287" t="s">
        <v>87</v>
      </c>
      <c r="D33" s="287"/>
      <c r="E33" s="287"/>
      <c r="F33" s="287"/>
      <c r="G33" s="287" t="s">
        <v>37</v>
      </c>
      <c r="H33" s="287"/>
      <c r="I33" s="290"/>
      <c r="J33" s="291"/>
      <c r="K33" s="294" t="e">
        <f>N30/I33</f>
        <v>#DIV/0!</v>
      </c>
      <c r="L33" s="295"/>
      <c r="M33" s="75" t="e">
        <f>IF(K33&gt;=60,"該当","非該当")</f>
        <v>#DIV/0!</v>
      </c>
    </row>
    <row r="34" ht="21" customHeight="1">
      <c r="N34" s="62"/>
    </row>
    <row r="35" spans="1:13" ht="21" customHeight="1" thickBot="1">
      <c r="A35" s="8" t="s">
        <v>108</v>
      </c>
      <c r="M35" s="36" t="s">
        <v>67</v>
      </c>
    </row>
    <row r="36" spans="2:14" ht="21" customHeight="1">
      <c r="B36" s="59"/>
      <c r="C36" s="49" t="s">
        <v>66</v>
      </c>
      <c r="D36" s="49" t="s">
        <v>65</v>
      </c>
      <c r="E36" s="49" t="s">
        <v>64</v>
      </c>
      <c r="F36" s="49" t="s">
        <v>63</v>
      </c>
      <c r="G36" s="49" t="s">
        <v>62</v>
      </c>
      <c r="H36" s="49" t="s">
        <v>61</v>
      </c>
      <c r="I36" s="49" t="s">
        <v>60</v>
      </c>
      <c r="J36" s="49" t="s">
        <v>59</v>
      </c>
      <c r="K36" s="49" t="s">
        <v>58</v>
      </c>
      <c r="L36" s="49" t="s">
        <v>57</v>
      </c>
      <c r="M36" s="49" t="s">
        <v>56</v>
      </c>
      <c r="N36" s="34" t="s">
        <v>50</v>
      </c>
    </row>
    <row r="37" spans="2:14" ht="21" customHeight="1">
      <c r="B37" s="88" t="s">
        <v>92</v>
      </c>
      <c r="C37" s="87"/>
      <c r="D37" s="87"/>
      <c r="E37" s="87"/>
      <c r="F37" s="87"/>
      <c r="G37" s="87"/>
      <c r="H37" s="87"/>
      <c r="I37" s="87"/>
      <c r="J37" s="87"/>
      <c r="K37" s="87"/>
      <c r="L37" s="87"/>
      <c r="M37" s="87"/>
      <c r="N37" s="32">
        <f>SUM(C37:M37)</f>
        <v>0</v>
      </c>
    </row>
    <row r="38" spans="2:14" ht="21" customHeight="1" thickBot="1">
      <c r="B38" s="63" t="s">
        <v>91</v>
      </c>
      <c r="C38" s="86"/>
      <c r="D38" s="86"/>
      <c r="E38" s="86"/>
      <c r="F38" s="86"/>
      <c r="G38" s="86"/>
      <c r="H38" s="86"/>
      <c r="I38" s="86"/>
      <c r="J38" s="86"/>
      <c r="K38" s="86"/>
      <c r="L38" s="86"/>
      <c r="M38" s="86"/>
      <c r="N38" s="52">
        <f>SUM(C38:M38)</f>
        <v>0</v>
      </c>
    </row>
    <row r="39" spans="2:14" ht="21" customHeight="1" thickBot="1" thickTop="1">
      <c r="B39" s="51" t="s">
        <v>81</v>
      </c>
      <c r="C39" s="42" t="e">
        <f aca="true" t="shared" si="2" ref="C39:M39">ROUND(C38/C37*100,1)</f>
        <v>#DIV/0!</v>
      </c>
      <c r="D39" s="42" t="e">
        <f t="shared" si="2"/>
        <v>#DIV/0!</v>
      </c>
      <c r="E39" s="42" t="e">
        <f t="shared" si="2"/>
        <v>#DIV/0!</v>
      </c>
      <c r="F39" s="42" t="e">
        <f t="shared" si="2"/>
        <v>#DIV/0!</v>
      </c>
      <c r="G39" s="42" t="e">
        <f t="shared" si="2"/>
        <v>#DIV/0!</v>
      </c>
      <c r="H39" s="42" t="e">
        <f t="shared" si="2"/>
        <v>#DIV/0!</v>
      </c>
      <c r="I39" s="42" t="e">
        <f t="shared" si="2"/>
        <v>#DIV/0!</v>
      </c>
      <c r="J39" s="42" t="e">
        <f t="shared" si="2"/>
        <v>#DIV/0!</v>
      </c>
      <c r="K39" s="42" t="e">
        <f t="shared" si="2"/>
        <v>#DIV/0!</v>
      </c>
      <c r="L39" s="42" t="e">
        <f t="shared" si="2"/>
        <v>#DIV/0!</v>
      </c>
      <c r="M39" s="42" t="e">
        <f t="shared" si="2"/>
        <v>#DIV/0!</v>
      </c>
      <c r="N39" s="73" t="e">
        <f>SUM(C39:M39)</f>
        <v>#DIV/0!</v>
      </c>
    </row>
    <row r="40" ht="15" customHeight="1" thickBot="1"/>
    <row r="41" spans="3:13" ht="21" customHeight="1">
      <c r="C41" s="287"/>
      <c r="D41" s="287"/>
      <c r="E41" s="287"/>
      <c r="F41" s="287"/>
      <c r="G41" s="287" t="s">
        <v>95</v>
      </c>
      <c r="H41" s="287"/>
      <c r="I41" s="288" t="s">
        <v>42</v>
      </c>
      <c r="J41" s="289"/>
      <c r="K41" s="287" t="s">
        <v>41</v>
      </c>
      <c r="L41" s="288"/>
      <c r="M41" s="72" t="s">
        <v>40</v>
      </c>
    </row>
    <row r="42" spans="3:13" ht="21" customHeight="1" thickBot="1">
      <c r="C42" s="287" t="s">
        <v>111</v>
      </c>
      <c r="D42" s="287"/>
      <c r="E42" s="287"/>
      <c r="F42" s="287"/>
      <c r="G42" s="287" t="s">
        <v>34</v>
      </c>
      <c r="H42" s="287"/>
      <c r="I42" s="427"/>
      <c r="J42" s="428"/>
      <c r="K42" s="298" t="e">
        <f>N39/I42</f>
        <v>#DIV/0!</v>
      </c>
      <c r="L42" s="294"/>
      <c r="M42" s="71" t="e">
        <f>IF(K42&gt;=30,"該当","非該当")</f>
        <v>#DIV/0!</v>
      </c>
    </row>
    <row r="48" s="37" customFormat="1" ht="21" customHeight="1">
      <c r="A48" s="37" t="s">
        <v>52</v>
      </c>
    </row>
    <row r="49" spans="1:13" ht="21" customHeight="1" thickBot="1">
      <c r="A49" s="8" t="s">
        <v>86</v>
      </c>
      <c r="M49" s="36"/>
    </row>
    <row r="50" spans="2:14" ht="21" customHeight="1">
      <c r="B50" s="59"/>
      <c r="C50" s="35" t="s">
        <v>51</v>
      </c>
      <c r="D50" s="35" t="s">
        <v>51</v>
      </c>
      <c r="E50" s="35" t="s">
        <v>51</v>
      </c>
      <c r="F50" s="34" t="s">
        <v>50</v>
      </c>
      <c r="H50" s="288"/>
      <c r="I50" s="299"/>
      <c r="J50" s="289"/>
      <c r="K50" s="287" t="s">
        <v>128</v>
      </c>
      <c r="L50" s="287"/>
      <c r="M50" s="85" t="s">
        <v>85</v>
      </c>
      <c r="N50" s="72" t="s">
        <v>40</v>
      </c>
    </row>
    <row r="51" spans="2:14" ht="21" customHeight="1">
      <c r="B51" s="64" t="s">
        <v>84</v>
      </c>
      <c r="C51" s="47"/>
      <c r="D51" s="47"/>
      <c r="E51" s="47"/>
      <c r="F51" s="32">
        <f>SUM(C51:E51)</f>
        <v>0</v>
      </c>
      <c r="H51" s="300" t="s">
        <v>83</v>
      </c>
      <c r="I51" s="301"/>
      <c r="J51" s="302"/>
      <c r="K51" s="287" t="s">
        <v>32</v>
      </c>
      <c r="L51" s="287"/>
      <c r="M51" s="429" t="e">
        <f>F53/3</f>
        <v>#DIV/0!</v>
      </c>
      <c r="N51" s="430" t="e">
        <f>IF(M51&gt;=40,"該当","非該当")</f>
        <v>#DIV/0!</v>
      </c>
    </row>
    <row r="52" spans="2:14" ht="21" customHeight="1" thickBot="1">
      <c r="B52" s="63" t="s">
        <v>48</v>
      </c>
      <c r="C52" s="74"/>
      <c r="D52" s="74"/>
      <c r="E52" s="74"/>
      <c r="F52" s="52">
        <f>SUM(C52:E52)</f>
        <v>0</v>
      </c>
      <c r="H52" s="300" t="s">
        <v>82</v>
      </c>
      <c r="I52" s="301"/>
      <c r="J52" s="302"/>
      <c r="K52" s="287" t="s">
        <v>38</v>
      </c>
      <c r="L52" s="287"/>
      <c r="M52" s="429"/>
      <c r="N52" s="431"/>
    </row>
    <row r="53" spans="2:6" ht="21" customHeight="1" thickBot="1" thickTop="1">
      <c r="B53" s="51" t="s">
        <v>118</v>
      </c>
      <c r="C53" s="42" t="e">
        <f>ROUND(C52/C51*100,1)</f>
        <v>#DIV/0!</v>
      </c>
      <c r="D53" s="42" t="e">
        <f>ROUND(D52/D51*100,1)</f>
        <v>#DIV/0!</v>
      </c>
      <c r="E53" s="42" t="e">
        <f>ROUND(E52/E51*100,1)</f>
        <v>#DIV/0!</v>
      </c>
      <c r="F53" s="50" t="e">
        <f>SUM(C53:E53)</f>
        <v>#DIV/0!</v>
      </c>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spans="1:14" ht="21" customHeight="1" thickBot="1">
      <c r="A64" s="8" t="s">
        <v>110</v>
      </c>
      <c r="C64" s="62"/>
      <c r="D64" s="62"/>
      <c r="E64" s="62"/>
      <c r="F64" s="62"/>
      <c r="G64" s="62"/>
      <c r="H64" s="62"/>
      <c r="I64" s="62"/>
      <c r="J64" s="62"/>
      <c r="K64" s="62"/>
      <c r="L64" s="62"/>
      <c r="M64" s="66"/>
      <c r="N64" s="62"/>
    </row>
    <row r="65" spans="2:12" ht="21" customHeight="1">
      <c r="B65" s="65"/>
      <c r="C65" s="35" t="s">
        <v>51</v>
      </c>
      <c r="D65" s="35" t="s">
        <v>51</v>
      </c>
      <c r="E65" s="35" t="s">
        <v>51</v>
      </c>
      <c r="F65" s="34" t="s">
        <v>50</v>
      </c>
      <c r="G65" s="18"/>
      <c r="H65" s="287" t="s">
        <v>95</v>
      </c>
      <c r="I65" s="287"/>
      <c r="J65" s="287" t="s">
        <v>41</v>
      </c>
      <c r="K65" s="288"/>
      <c r="L65" s="72" t="s">
        <v>40</v>
      </c>
    </row>
    <row r="66" spans="2:12" ht="21" customHeight="1" thickBot="1">
      <c r="B66" s="88" t="s">
        <v>92</v>
      </c>
      <c r="C66" s="47"/>
      <c r="D66" s="47"/>
      <c r="E66" s="47"/>
      <c r="F66" s="32">
        <f>SUM(C66:E66)</f>
        <v>0</v>
      </c>
      <c r="G66" s="62"/>
      <c r="H66" s="287" t="s">
        <v>37</v>
      </c>
      <c r="I66" s="287"/>
      <c r="J66" s="298" t="e">
        <f>F68/3</f>
        <v>#DIV/0!</v>
      </c>
      <c r="K66" s="294"/>
      <c r="L66" s="71" t="e">
        <f>IF(J66&gt;=60,"該当","非該当")</f>
        <v>#DIV/0!</v>
      </c>
    </row>
    <row r="67" spans="2:13" ht="21" customHeight="1" thickBot="1">
      <c r="B67" s="83" t="s">
        <v>94</v>
      </c>
      <c r="C67" s="74"/>
      <c r="D67" s="74"/>
      <c r="E67" s="74"/>
      <c r="F67" s="52">
        <f>SUM(C67:E67)</f>
        <v>0</v>
      </c>
      <c r="G67" s="62"/>
      <c r="H67" s="62"/>
      <c r="I67" s="62"/>
      <c r="J67" s="62"/>
      <c r="K67" s="62"/>
      <c r="L67" s="62"/>
      <c r="M67" s="62"/>
    </row>
    <row r="68" spans="2:13" ht="21" customHeight="1" thickBot="1" thickTop="1">
      <c r="B68" s="61" t="s">
        <v>81</v>
      </c>
      <c r="C68" s="42" t="e">
        <f>ROUND(C67/C66*100,1)</f>
        <v>#DIV/0!</v>
      </c>
      <c r="D68" s="42" t="e">
        <f>ROUND(D67/D66*100,1)</f>
        <v>#DIV/0!</v>
      </c>
      <c r="E68" s="42" t="e">
        <f>ROUND(E67/E66*100,1)</f>
        <v>#DIV/0!</v>
      </c>
      <c r="F68" s="50" t="e">
        <f>SUM(C68:E68)</f>
        <v>#DIV/0!</v>
      </c>
      <c r="G68" s="16"/>
      <c r="H68" s="16"/>
      <c r="I68" s="16"/>
      <c r="J68" s="16"/>
      <c r="K68" s="16"/>
      <c r="L68" s="16"/>
      <c r="M68" s="60"/>
    </row>
    <row r="70" ht="21" customHeight="1" thickBot="1">
      <c r="A70" s="8" t="s">
        <v>108</v>
      </c>
    </row>
    <row r="71" spans="2:12" ht="21" customHeight="1">
      <c r="B71" s="59"/>
      <c r="C71" s="35" t="s">
        <v>51</v>
      </c>
      <c r="D71" s="35" t="s">
        <v>51</v>
      </c>
      <c r="E71" s="35" t="s">
        <v>51</v>
      </c>
      <c r="F71" s="34" t="s">
        <v>50</v>
      </c>
      <c r="H71" s="287" t="s">
        <v>53</v>
      </c>
      <c r="I71" s="287"/>
      <c r="J71" s="287" t="s">
        <v>41</v>
      </c>
      <c r="K71" s="288"/>
      <c r="L71" s="72" t="s">
        <v>40</v>
      </c>
    </row>
    <row r="72" spans="2:12" ht="21" customHeight="1" thickBot="1">
      <c r="B72" s="88" t="s">
        <v>92</v>
      </c>
      <c r="C72" s="47"/>
      <c r="D72" s="47"/>
      <c r="E72" s="47"/>
      <c r="F72" s="32">
        <f>SUM(C72:E72)</f>
        <v>0</v>
      </c>
      <c r="H72" s="287" t="s">
        <v>34</v>
      </c>
      <c r="I72" s="287"/>
      <c r="J72" s="298" t="e">
        <f>F74/3</f>
        <v>#DIV/0!</v>
      </c>
      <c r="K72" s="294"/>
      <c r="L72" s="71" t="e">
        <f>IF(J72&gt;=30,"該当","非該当")</f>
        <v>#DIV/0!</v>
      </c>
    </row>
    <row r="73" spans="2:6" ht="21" customHeight="1" thickBot="1">
      <c r="B73" s="63" t="s">
        <v>91</v>
      </c>
      <c r="C73" s="74"/>
      <c r="D73" s="74"/>
      <c r="E73" s="74"/>
      <c r="F73" s="52">
        <f>SUM(C73:E73)</f>
        <v>0</v>
      </c>
    </row>
    <row r="74" spans="2:6" ht="21" customHeight="1" thickBot="1" thickTop="1">
      <c r="B74" s="51" t="s">
        <v>118</v>
      </c>
      <c r="C74" s="42" t="e">
        <f>ROUND(C73/C72*100,1)</f>
        <v>#DIV/0!</v>
      </c>
      <c r="D74" s="42" t="e">
        <f>ROUND(D73/D72*100,1)</f>
        <v>#DIV/0!</v>
      </c>
      <c r="E74" s="42" t="e">
        <f>ROUND(E73/E72*100,1)</f>
        <v>#DIV/0!</v>
      </c>
      <c r="F74" s="50" t="e">
        <f>SUM(C74:E74)</f>
        <v>#DIV/0!</v>
      </c>
    </row>
  </sheetData>
  <sheetProtection/>
  <mergeCells count="48">
    <mergeCell ref="H72:I72"/>
    <mergeCell ref="J72:K72"/>
    <mergeCell ref="H65:I65"/>
    <mergeCell ref="J65:K65"/>
    <mergeCell ref="H66:I66"/>
    <mergeCell ref="J66:K66"/>
    <mergeCell ref="H71:I71"/>
    <mergeCell ref="J71:K71"/>
    <mergeCell ref="N51:N52"/>
    <mergeCell ref="H52:J52"/>
    <mergeCell ref="K52:L52"/>
    <mergeCell ref="C41:F41"/>
    <mergeCell ref="G41:H41"/>
    <mergeCell ref="I41:J41"/>
    <mergeCell ref="K41:L41"/>
    <mergeCell ref="C42:F42"/>
    <mergeCell ref="G42:H42"/>
    <mergeCell ref="I42:J42"/>
    <mergeCell ref="K42:L42"/>
    <mergeCell ref="H50:J50"/>
    <mergeCell ref="K50:L50"/>
    <mergeCell ref="H51:J51"/>
    <mergeCell ref="K51:L51"/>
    <mergeCell ref="M51:M52"/>
    <mergeCell ref="C32:F32"/>
    <mergeCell ref="G32:H32"/>
    <mergeCell ref="I32:J32"/>
    <mergeCell ref="K32:L32"/>
    <mergeCell ref="C33:F33"/>
    <mergeCell ref="G33:H33"/>
    <mergeCell ref="I33:J33"/>
    <mergeCell ref="K33:L33"/>
    <mergeCell ref="C16:F16"/>
    <mergeCell ref="G16:H16"/>
    <mergeCell ref="I16:J16"/>
    <mergeCell ref="K16:L16"/>
    <mergeCell ref="C17:F17"/>
    <mergeCell ref="G17:H17"/>
    <mergeCell ref="I17:J17"/>
    <mergeCell ref="K17:L17"/>
    <mergeCell ref="H4:I4"/>
    <mergeCell ref="J4:N4"/>
    <mergeCell ref="H5:I5"/>
    <mergeCell ref="J5:N5"/>
    <mergeCell ref="C15:F15"/>
    <mergeCell ref="G15:H15"/>
    <mergeCell ref="I15:J15"/>
    <mergeCell ref="K15:L15"/>
  </mergeCells>
  <conditionalFormatting sqref="M42">
    <cfRule type="containsText" priority="4" dxfId="0" operator="containsText" stopIfTrue="1" text="非該当">
      <formula>NOT(ISERROR(SEARCH("非該当",M42)))</formula>
    </cfRule>
  </conditionalFormatting>
  <conditionalFormatting sqref="N51:N52">
    <cfRule type="containsText" priority="3" dxfId="0" operator="containsText" stopIfTrue="1" text="非該当">
      <formula>NOT(ISERROR(SEARCH("非該当",N51)))</formula>
    </cfRule>
  </conditionalFormatting>
  <conditionalFormatting sqref="L66">
    <cfRule type="containsText" priority="2" dxfId="0" operator="containsText" stopIfTrue="1" text="非該当">
      <formula>NOT(ISERROR(SEARCH("非該当",L66)))</formula>
    </cfRule>
  </conditionalFormatting>
  <conditionalFormatting sqref="L72">
    <cfRule type="containsText" priority="1" dxfId="0" operator="containsText" stopIfTrue="1" text="非該当">
      <formula>NOT(ISERROR(SEARCH("非該当",L72)))</formula>
    </cfRule>
  </conditionalFormatting>
  <printOptions/>
  <pageMargins left="0.3937007874015748" right="0.1968503937007874" top="0.7480314960629921" bottom="0.7480314960629921" header="0.31496062992125984" footer="0.31496062992125984"/>
  <pageSetup horizontalDpi="600" verticalDpi="600" orientation="portrait" paperSize="9" scale="75" r:id="rId2"/>
  <rowBreaks count="1" manualBreakCount="1">
    <brk id="47" max="255" man="1"/>
  </rowBreaks>
  <drawing r:id="rId1"/>
</worksheet>
</file>

<file path=xl/worksheets/sheet17.xml><?xml version="1.0" encoding="utf-8"?>
<worksheet xmlns="http://schemas.openxmlformats.org/spreadsheetml/2006/main" xmlns:r="http://schemas.openxmlformats.org/officeDocument/2006/relationships">
  <dimension ref="B2:AJ38"/>
  <sheetViews>
    <sheetView showGridLines="0" view="pageBreakPreview" zoomScaleSheetLayoutView="100" zoomScalePageLayoutView="0" workbookViewId="0" topLeftCell="A1">
      <selection activeCell="AI18" sqref="AI18"/>
    </sheetView>
  </sheetViews>
  <sheetFormatPr defaultColWidth="3.57421875" defaultRowHeight="15"/>
  <cols>
    <col min="1" max="1" width="1.1484375" style="187" customWidth="1"/>
    <col min="2" max="2" width="3.00390625" style="188" customWidth="1"/>
    <col min="3" max="6" width="3.421875" style="187" customWidth="1"/>
    <col min="7" max="7" width="1.421875" style="187" customWidth="1"/>
    <col min="8" max="8" width="2.421875" style="187" customWidth="1"/>
    <col min="9" max="25" width="3.421875" style="187" customWidth="1"/>
    <col min="26" max="26" width="0.9921875" style="187" customWidth="1"/>
    <col min="27" max="28" width="4.00390625" style="187" customWidth="1"/>
    <col min="29" max="29" width="1.1484375" style="187" customWidth="1"/>
    <col min="30" max="16384" width="3.421875" style="187" customWidth="1"/>
  </cols>
  <sheetData>
    <row r="1" s="190" customFormat="1" ht="12.75"/>
    <row r="2" s="190" customFormat="1" ht="12.75">
      <c r="B2" s="135" t="s">
        <v>253</v>
      </c>
    </row>
    <row r="3" s="190" customFormat="1" ht="12.75">
      <c r="AB3" s="213" t="s">
        <v>178</v>
      </c>
    </row>
    <row r="4" s="190" customFormat="1" ht="12.75">
      <c r="AB4" s="213"/>
    </row>
    <row r="5" spans="2:28" s="190" customFormat="1" ht="47.25" customHeight="1">
      <c r="B5" s="352" t="s">
        <v>252</v>
      </c>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row>
    <row r="6" s="190" customFormat="1" ht="12.75"/>
    <row r="7" spans="2:28" s="190" customFormat="1" ht="39.75" customHeight="1">
      <c r="B7" s="354" t="s">
        <v>176</v>
      </c>
      <c r="C7" s="354"/>
      <c r="D7" s="354"/>
      <c r="E7" s="354"/>
      <c r="F7" s="354"/>
      <c r="G7" s="144"/>
      <c r="H7" s="143"/>
      <c r="I7" s="143"/>
      <c r="J7" s="143"/>
      <c r="K7" s="143"/>
      <c r="L7" s="143"/>
      <c r="M7" s="143"/>
      <c r="N7" s="162"/>
      <c r="O7" s="162"/>
      <c r="P7" s="162"/>
      <c r="Q7" s="162"/>
      <c r="R7" s="162"/>
      <c r="S7" s="162"/>
      <c r="T7" s="162"/>
      <c r="U7" s="162"/>
      <c r="V7" s="162"/>
      <c r="W7" s="162"/>
      <c r="X7" s="162"/>
      <c r="Y7" s="162"/>
      <c r="Z7" s="162"/>
      <c r="AA7" s="162"/>
      <c r="AB7" s="161"/>
    </row>
    <row r="8" spans="2:28" ht="39.75" customHeight="1">
      <c r="B8" s="355" t="s">
        <v>175</v>
      </c>
      <c r="C8" s="356"/>
      <c r="D8" s="356"/>
      <c r="E8" s="356"/>
      <c r="F8" s="357"/>
      <c r="G8" s="358" t="s">
        <v>174</v>
      </c>
      <c r="H8" s="359"/>
      <c r="I8" s="359"/>
      <c r="J8" s="359"/>
      <c r="K8" s="359"/>
      <c r="L8" s="359"/>
      <c r="M8" s="359"/>
      <c r="N8" s="359"/>
      <c r="O8" s="359"/>
      <c r="P8" s="359"/>
      <c r="Q8" s="359"/>
      <c r="R8" s="359"/>
      <c r="S8" s="359"/>
      <c r="T8" s="359"/>
      <c r="U8" s="359"/>
      <c r="V8" s="359"/>
      <c r="W8" s="359"/>
      <c r="X8" s="359"/>
      <c r="Y8" s="359"/>
      <c r="Z8" s="359"/>
      <c r="AA8" s="359"/>
      <c r="AB8" s="360"/>
    </row>
    <row r="9" spans="2:28" ht="52.5" customHeight="1">
      <c r="B9" s="355" t="s">
        <v>173</v>
      </c>
      <c r="C9" s="356"/>
      <c r="D9" s="356"/>
      <c r="E9" s="356"/>
      <c r="F9" s="357"/>
      <c r="G9" s="462" t="s">
        <v>251</v>
      </c>
      <c r="H9" s="463"/>
      <c r="I9" s="463"/>
      <c r="J9" s="463"/>
      <c r="K9" s="463"/>
      <c r="L9" s="463"/>
      <c r="M9" s="463"/>
      <c r="N9" s="463"/>
      <c r="O9" s="463"/>
      <c r="P9" s="463"/>
      <c r="Q9" s="463"/>
      <c r="R9" s="463"/>
      <c r="S9" s="463"/>
      <c r="T9" s="463"/>
      <c r="U9" s="463"/>
      <c r="V9" s="463"/>
      <c r="W9" s="463"/>
      <c r="X9" s="463"/>
      <c r="Y9" s="463"/>
      <c r="Z9" s="463"/>
      <c r="AA9" s="463"/>
      <c r="AB9" s="464"/>
    </row>
    <row r="10" spans="2:28" ht="43.5" customHeight="1">
      <c r="B10" s="355" t="s">
        <v>171</v>
      </c>
      <c r="C10" s="356"/>
      <c r="D10" s="356"/>
      <c r="E10" s="356"/>
      <c r="F10" s="356"/>
      <c r="G10" s="363" t="s">
        <v>192</v>
      </c>
      <c r="H10" s="364"/>
      <c r="I10" s="364"/>
      <c r="J10" s="364"/>
      <c r="K10" s="364"/>
      <c r="L10" s="364"/>
      <c r="M10" s="364"/>
      <c r="N10" s="364"/>
      <c r="O10" s="364"/>
      <c r="P10" s="364"/>
      <c r="Q10" s="364"/>
      <c r="R10" s="364" t="s">
        <v>236</v>
      </c>
      <c r="S10" s="364"/>
      <c r="T10" s="364"/>
      <c r="U10" s="364"/>
      <c r="V10" s="364"/>
      <c r="W10" s="364"/>
      <c r="X10" s="364"/>
      <c r="Y10" s="364"/>
      <c r="Z10" s="364"/>
      <c r="AA10" s="364"/>
      <c r="AB10" s="365"/>
    </row>
    <row r="11" s="191" customFormat="1" ht="12.75"/>
    <row r="12" spans="2:28" s="190" customFormat="1" ht="10.5" customHeight="1">
      <c r="B12" s="159"/>
      <c r="C12" s="160"/>
      <c r="D12" s="160"/>
      <c r="E12" s="160"/>
      <c r="F12" s="158"/>
      <c r="G12" s="160"/>
      <c r="H12" s="160"/>
      <c r="I12" s="160"/>
      <c r="J12" s="160"/>
      <c r="K12" s="160"/>
      <c r="L12" s="160"/>
      <c r="M12" s="160"/>
      <c r="N12" s="160"/>
      <c r="O12" s="160"/>
      <c r="P12" s="160"/>
      <c r="Q12" s="160"/>
      <c r="R12" s="160"/>
      <c r="S12" s="160"/>
      <c r="T12" s="160"/>
      <c r="U12" s="160"/>
      <c r="V12" s="160"/>
      <c r="W12" s="160"/>
      <c r="X12" s="160"/>
      <c r="Y12" s="160"/>
      <c r="Z12" s="160"/>
      <c r="AA12" s="159"/>
      <c r="AB12" s="158"/>
    </row>
    <row r="13" spans="2:36" s="190" customFormat="1" ht="37.5" customHeight="1">
      <c r="B13" s="366" t="s">
        <v>167</v>
      </c>
      <c r="C13" s="367"/>
      <c r="D13" s="367"/>
      <c r="E13" s="367"/>
      <c r="F13" s="368"/>
      <c r="G13" s="136"/>
      <c r="H13" s="145" t="s">
        <v>149</v>
      </c>
      <c r="I13" s="418" t="s">
        <v>166</v>
      </c>
      <c r="J13" s="371"/>
      <c r="K13" s="371"/>
      <c r="L13" s="371"/>
      <c r="M13" s="371"/>
      <c r="N13" s="371"/>
      <c r="O13" s="371"/>
      <c r="P13" s="371"/>
      <c r="Q13" s="371"/>
      <c r="R13" s="371"/>
      <c r="S13" s="144"/>
      <c r="T13" s="143"/>
      <c r="U13" s="142" t="s">
        <v>136</v>
      </c>
      <c r="V13" s="155"/>
      <c r="W13" s="155"/>
      <c r="X13" s="155"/>
      <c r="Y13" s="155"/>
      <c r="Z13" s="136"/>
      <c r="AA13" s="147"/>
      <c r="AB13" s="146"/>
      <c r="AC13" s="191"/>
      <c r="AD13" s="191"/>
      <c r="AE13" s="191"/>
      <c r="AJ13" s="192"/>
    </row>
    <row r="14" spans="2:36" s="190" customFormat="1" ht="37.5" customHeight="1">
      <c r="B14" s="366"/>
      <c r="C14" s="367"/>
      <c r="D14" s="367"/>
      <c r="E14" s="367"/>
      <c r="F14" s="368"/>
      <c r="G14" s="136"/>
      <c r="H14" s="145" t="s">
        <v>147</v>
      </c>
      <c r="I14" s="372" t="s">
        <v>165</v>
      </c>
      <c r="J14" s="373"/>
      <c r="K14" s="373"/>
      <c r="L14" s="373"/>
      <c r="M14" s="373"/>
      <c r="N14" s="373"/>
      <c r="O14" s="373"/>
      <c r="P14" s="373"/>
      <c r="Q14" s="373"/>
      <c r="R14" s="374"/>
      <c r="S14" s="144"/>
      <c r="T14" s="143"/>
      <c r="U14" s="142" t="s">
        <v>136</v>
      </c>
      <c r="V14" s="136"/>
      <c r="W14" s="375"/>
      <c r="X14" s="375"/>
      <c r="Y14" s="375"/>
      <c r="Z14" s="141"/>
      <c r="AA14" s="147"/>
      <c r="AB14" s="146"/>
      <c r="AD14" s="191"/>
      <c r="AE14" s="191"/>
      <c r="AJ14" s="192"/>
    </row>
    <row r="15" spans="2:36" s="190" customFormat="1" ht="37.5" customHeight="1">
      <c r="B15" s="205"/>
      <c r="C15" s="204"/>
      <c r="D15" s="204"/>
      <c r="E15" s="204"/>
      <c r="F15" s="203"/>
      <c r="G15" s="136"/>
      <c r="H15" s="212" t="s">
        <v>250</v>
      </c>
      <c r="I15" s="211" t="s">
        <v>249</v>
      </c>
      <c r="J15" s="211"/>
      <c r="K15" s="210"/>
      <c r="L15" s="210"/>
      <c r="M15" s="210"/>
      <c r="N15" s="210"/>
      <c r="O15" s="210"/>
      <c r="P15" s="210"/>
      <c r="Q15" s="210"/>
      <c r="R15" s="210"/>
      <c r="S15" s="208"/>
      <c r="T15" s="208"/>
      <c r="U15" s="209"/>
      <c r="V15" s="208"/>
      <c r="W15" s="207"/>
      <c r="X15" s="207"/>
      <c r="Y15" s="207"/>
      <c r="Z15" s="206"/>
      <c r="AA15" s="408" t="s">
        <v>133</v>
      </c>
      <c r="AB15" s="465"/>
      <c r="AD15" s="191"/>
      <c r="AE15" s="191"/>
      <c r="AJ15" s="192"/>
    </row>
    <row r="16" spans="2:36" s="190" customFormat="1" ht="37.5" customHeight="1">
      <c r="B16" s="205"/>
      <c r="C16" s="204"/>
      <c r="D16" s="204"/>
      <c r="E16" s="204"/>
      <c r="F16" s="203"/>
      <c r="G16" s="136"/>
      <c r="H16" s="202" t="s">
        <v>246</v>
      </c>
      <c r="I16" s="201" t="s">
        <v>248</v>
      </c>
      <c r="J16" s="200"/>
      <c r="K16" s="200"/>
      <c r="L16" s="200"/>
      <c r="M16" s="200"/>
      <c r="N16" s="200"/>
      <c r="O16" s="200"/>
      <c r="P16" s="200"/>
      <c r="Q16" s="200"/>
      <c r="R16" s="200"/>
      <c r="S16" s="198"/>
      <c r="T16" s="198"/>
      <c r="U16" s="199"/>
      <c r="V16" s="198"/>
      <c r="W16" s="197"/>
      <c r="X16" s="197"/>
      <c r="Y16" s="197"/>
      <c r="Z16" s="196"/>
      <c r="AA16" s="466" t="s">
        <v>133</v>
      </c>
      <c r="AB16" s="467"/>
      <c r="AD16" s="191"/>
      <c r="AE16" s="191"/>
      <c r="AJ16" s="192"/>
    </row>
    <row r="17" spans="2:29" s="190" customFormat="1" ht="12.75">
      <c r="B17" s="138"/>
      <c r="C17" s="139"/>
      <c r="D17" s="139"/>
      <c r="E17" s="139"/>
      <c r="F17" s="137"/>
      <c r="G17" s="139"/>
      <c r="H17" s="139"/>
      <c r="I17" s="139"/>
      <c r="J17" s="139"/>
      <c r="K17" s="139"/>
      <c r="L17" s="139"/>
      <c r="M17" s="139"/>
      <c r="N17" s="139"/>
      <c r="O17" s="139"/>
      <c r="P17" s="139"/>
      <c r="Q17" s="139"/>
      <c r="R17" s="139"/>
      <c r="S17" s="139"/>
      <c r="T17" s="139"/>
      <c r="U17" s="139"/>
      <c r="V17" s="139"/>
      <c r="W17" s="139"/>
      <c r="X17" s="139"/>
      <c r="Y17" s="139"/>
      <c r="Z17" s="139"/>
      <c r="AA17" s="138"/>
      <c r="AB17" s="137"/>
      <c r="AC17" s="191"/>
    </row>
    <row r="18" spans="2:28" s="190" customFormat="1" ht="10.5" customHeight="1">
      <c r="B18" s="159"/>
      <c r="C18" s="160"/>
      <c r="D18" s="160"/>
      <c r="E18" s="160"/>
      <c r="F18" s="158"/>
      <c r="G18" s="160"/>
      <c r="H18" s="160"/>
      <c r="I18" s="160"/>
      <c r="J18" s="160"/>
      <c r="K18" s="160"/>
      <c r="L18" s="160"/>
      <c r="M18" s="160"/>
      <c r="N18" s="160"/>
      <c r="O18" s="160"/>
      <c r="P18" s="160"/>
      <c r="Q18" s="160"/>
      <c r="R18" s="160"/>
      <c r="S18" s="160"/>
      <c r="T18" s="160"/>
      <c r="U18" s="160"/>
      <c r="V18" s="160"/>
      <c r="W18" s="160"/>
      <c r="X18" s="160"/>
      <c r="Y18" s="160"/>
      <c r="Z18" s="160"/>
      <c r="AA18" s="159"/>
      <c r="AB18" s="158"/>
    </row>
    <row r="19" spans="2:36" s="190" customFormat="1" ht="37.5" customHeight="1">
      <c r="B19" s="366" t="s">
        <v>210</v>
      </c>
      <c r="C19" s="367"/>
      <c r="D19" s="367"/>
      <c r="E19" s="367"/>
      <c r="F19" s="368"/>
      <c r="G19" s="136"/>
      <c r="H19" s="145" t="s">
        <v>149</v>
      </c>
      <c r="I19" s="418" t="s">
        <v>166</v>
      </c>
      <c r="J19" s="371"/>
      <c r="K19" s="371"/>
      <c r="L19" s="371"/>
      <c r="M19" s="371"/>
      <c r="N19" s="371"/>
      <c r="O19" s="371"/>
      <c r="P19" s="371"/>
      <c r="Q19" s="371"/>
      <c r="R19" s="371"/>
      <c r="S19" s="144"/>
      <c r="T19" s="143"/>
      <c r="U19" s="142" t="s">
        <v>136</v>
      </c>
      <c r="V19" s="155"/>
      <c r="W19" s="155"/>
      <c r="X19" s="155"/>
      <c r="Y19" s="155"/>
      <c r="Z19" s="136"/>
      <c r="AA19" s="147"/>
      <c r="AB19" s="146"/>
      <c r="AC19" s="191"/>
      <c r="AD19" s="191"/>
      <c r="AE19" s="191"/>
      <c r="AJ19" s="192"/>
    </row>
    <row r="20" spans="2:36" s="190" customFormat="1" ht="37.5" customHeight="1">
      <c r="B20" s="147"/>
      <c r="C20" s="136"/>
      <c r="D20" s="136"/>
      <c r="E20" s="136"/>
      <c r="F20" s="146"/>
      <c r="G20" s="136"/>
      <c r="H20" s="145" t="s">
        <v>147</v>
      </c>
      <c r="I20" s="372" t="s">
        <v>156</v>
      </c>
      <c r="J20" s="373"/>
      <c r="K20" s="373"/>
      <c r="L20" s="373"/>
      <c r="M20" s="373"/>
      <c r="N20" s="373"/>
      <c r="O20" s="373"/>
      <c r="P20" s="373"/>
      <c r="Q20" s="373"/>
      <c r="R20" s="374"/>
      <c r="S20" s="144"/>
      <c r="T20" s="143"/>
      <c r="U20" s="142" t="s">
        <v>136</v>
      </c>
      <c r="V20" s="136"/>
      <c r="W20" s="375"/>
      <c r="X20" s="375"/>
      <c r="Y20" s="375"/>
      <c r="Z20" s="141"/>
      <c r="AA20" s="361"/>
      <c r="AB20" s="362"/>
      <c r="AD20" s="191"/>
      <c r="AE20" s="191"/>
      <c r="AJ20" s="192"/>
    </row>
    <row r="21" spans="2:36" s="190" customFormat="1" ht="37.5" customHeight="1">
      <c r="B21" s="147"/>
      <c r="C21" s="136"/>
      <c r="D21" s="136"/>
      <c r="E21" s="136"/>
      <c r="F21" s="146"/>
      <c r="G21" s="136"/>
      <c r="H21" s="169" t="s">
        <v>246</v>
      </c>
      <c r="I21" s="195" t="s">
        <v>247</v>
      </c>
      <c r="J21" s="194"/>
      <c r="K21" s="194"/>
      <c r="L21" s="194"/>
      <c r="M21" s="194"/>
      <c r="N21" s="194"/>
      <c r="O21" s="194"/>
      <c r="P21" s="194"/>
      <c r="Q21" s="194"/>
      <c r="R21" s="194"/>
      <c r="S21" s="160"/>
      <c r="T21" s="160"/>
      <c r="U21" s="193"/>
      <c r="V21" s="136"/>
      <c r="W21" s="151"/>
      <c r="X21" s="151"/>
      <c r="Y21" s="151"/>
      <c r="Z21" s="141"/>
      <c r="AA21" s="361" t="s">
        <v>133</v>
      </c>
      <c r="AB21" s="362"/>
      <c r="AD21" s="191"/>
      <c r="AE21" s="191"/>
      <c r="AJ21" s="192"/>
    </row>
    <row r="22" spans="2:29" s="190" customFormat="1" ht="12.75">
      <c r="B22" s="138"/>
      <c r="C22" s="139"/>
      <c r="D22" s="139"/>
      <c r="E22" s="139"/>
      <c r="F22" s="137"/>
      <c r="G22" s="139"/>
      <c r="H22" s="139"/>
      <c r="I22" s="139"/>
      <c r="J22" s="139"/>
      <c r="K22" s="139"/>
      <c r="L22" s="139"/>
      <c r="M22" s="139"/>
      <c r="N22" s="139"/>
      <c r="O22" s="139"/>
      <c r="P22" s="139"/>
      <c r="Q22" s="139"/>
      <c r="R22" s="139"/>
      <c r="S22" s="139"/>
      <c r="T22" s="139"/>
      <c r="U22" s="139"/>
      <c r="V22" s="139"/>
      <c r="W22" s="139"/>
      <c r="X22" s="139"/>
      <c r="Y22" s="139"/>
      <c r="Z22" s="139"/>
      <c r="AA22" s="138"/>
      <c r="AB22" s="137"/>
      <c r="AC22" s="191"/>
    </row>
    <row r="23" spans="2:28" s="190" customFormat="1" ht="12.75">
      <c r="B23" s="159"/>
      <c r="C23" s="160"/>
      <c r="D23" s="160"/>
      <c r="E23" s="160"/>
      <c r="F23" s="158"/>
      <c r="G23" s="160"/>
      <c r="H23" s="160"/>
      <c r="I23" s="160"/>
      <c r="J23" s="160"/>
      <c r="K23" s="160"/>
      <c r="L23" s="160"/>
      <c r="M23" s="160"/>
      <c r="N23" s="160"/>
      <c r="O23" s="160"/>
      <c r="P23" s="160"/>
      <c r="Q23" s="160"/>
      <c r="R23" s="160"/>
      <c r="S23" s="160"/>
      <c r="T23" s="160"/>
      <c r="U23" s="160"/>
      <c r="V23" s="160"/>
      <c r="W23" s="160"/>
      <c r="X23" s="160"/>
      <c r="Y23" s="160"/>
      <c r="Z23" s="160"/>
      <c r="AA23" s="159"/>
      <c r="AB23" s="158"/>
    </row>
    <row r="24" spans="2:36" s="190" customFormat="1" ht="37.5" customHeight="1">
      <c r="B24" s="366" t="s">
        <v>209</v>
      </c>
      <c r="C24" s="367"/>
      <c r="D24" s="367"/>
      <c r="E24" s="367"/>
      <c r="F24" s="368"/>
      <c r="G24" s="136"/>
      <c r="H24" s="145" t="s">
        <v>149</v>
      </c>
      <c r="I24" s="403" t="s">
        <v>154</v>
      </c>
      <c r="J24" s="404"/>
      <c r="K24" s="404"/>
      <c r="L24" s="404"/>
      <c r="M24" s="404"/>
      <c r="N24" s="404"/>
      <c r="O24" s="404"/>
      <c r="P24" s="404"/>
      <c r="Q24" s="404"/>
      <c r="R24" s="405"/>
      <c r="S24" s="144"/>
      <c r="T24" s="143"/>
      <c r="U24" s="142" t="s">
        <v>136</v>
      </c>
      <c r="V24" s="155"/>
      <c r="W24" s="155"/>
      <c r="X24" s="155"/>
      <c r="Y24" s="155"/>
      <c r="Z24" s="136"/>
      <c r="AA24" s="147"/>
      <c r="AB24" s="146"/>
      <c r="AC24" s="191"/>
      <c r="AD24" s="191"/>
      <c r="AE24" s="191"/>
      <c r="AJ24" s="192"/>
    </row>
    <row r="25" spans="2:36" s="190" customFormat="1" ht="37.5" customHeight="1">
      <c r="B25" s="147"/>
      <c r="C25" s="136"/>
      <c r="D25" s="136"/>
      <c r="E25" s="136"/>
      <c r="F25" s="146"/>
      <c r="G25" s="136"/>
      <c r="H25" s="145" t="s">
        <v>147</v>
      </c>
      <c r="I25" s="403" t="s">
        <v>153</v>
      </c>
      <c r="J25" s="404"/>
      <c r="K25" s="404"/>
      <c r="L25" s="404"/>
      <c r="M25" s="404"/>
      <c r="N25" s="404"/>
      <c r="O25" s="404"/>
      <c r="P25" s="404"/>
      <c r="Q25" s="404"/>
      <c r="R25" s="405"/>
      <c r="S25" s="144"/>
      <c r="T25" s="143"/>
      <c r="U25" s="142" t="s">
        <v>136</v>
      </c>
      <c r="V25" s="136"/>
      <c r="W25" s="375"/>
      <c r="X25" s="375"/>
      <c r="Y25" s="375"/>
      <c r="Z25" s="141"/>
      <c r="AA25" s="361"/>
      <c r="AB25" s="362"/>
      <c r="AD25" s="191"/>
      <c r="AE25" s="191"/>
      <c r="AJ25" s="192"/>
    </row>
    <row r="26" spans="2:36" s="190" customFormat="1" ht="37.5" customHeight="1">
      <c r="B26" s="147"/>
      <c r="C26" s="136"/>
      <c r="D26" s="136"/>
      <c r="E26" s="136"/>
      <c r="F26" s="146"/>
      <c r="G26" s="136"/>
      <c r="H26" s="169" t="s">
        <v>246</v>
      </c>
      <c r="I26" s="195" t="s">
        <v>245</v>
      </c>
      <c r="J26" s="194"/>
      <c r="K26" s="194"/>
      <c r="L26" s="194"/>
      <c r="M26" s="194"/>
      <c r="N26" s="194"/>
      <c r="O26" s="194"/>
      <c r="P26" s="194"/>
      <c r="Q26" s="194"/>
      <c r="R26" s="194"/>
      <c r="S26" s="160"/>
      <c r="T26" s="160"/>
      <c r="U26" s="193"/>
      <c r="V26" s="136"/>
      <c r="W26" s="151"/>
      <c r="X26" s="151"/>
      <c r="Y26" s="151"/>
      <c r="Z26" s="141"/>
      <c r="AA26" s="361" t="s">
        <v>133</v>
      </c>
      <c r="AB26" s="362"/>
      <c r="AD26" s="191"/>
      <c r="AE26" s="191"/>
      <c r="AJ26" s="192"/>
    </row>
    <row r="27" spans="2:29" s="190" customFormat="1" ht="12.75">
      <c r="B27" s="138"/>
      <c r="C27" s="139"/>
      <c r="D27" s="139"/>
      <c r="E27" s="139"/>
      <c r="F27" s="137"/>
      <c r="G27" s="139"/>
      <c r="H27" s="139"/>
      <c r="I27" s="139"/>
      <c r="J27" s="139"/>
      <c r="K27" s="139"/>
      <c r="L27" s="139"/>
      <c r="M27" s="139"/>
      <c r="N27" s="139"/>
      <c r="O27" s="139"/>
      <c r="P27" s="139"/>
      <c r="Q27" s="139"/>
      <c r="R27" s="139"/>
      <c r="S27" s="139"/>
      <c r="T27" s="139"/>
      <c r="U27" s="139"/>
      <c r="V27" s="139"/>
      <c r="W27" s="139"/>
      <c r="X27" s="139"/>
      <c r="Y27" s="139"/>
      <c r="Z27" s="139"/>
      <c r="AA27" s="138"/>
      <c r="AB27" s="137"/>
      <c r="AC27" s="191"/>
    </row>
    <row r="28" spans="2:29" s="190" customFormat="1" ht="12.75">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row>
    <row r="29" spans="2:29" s="190" customFormat="1" ht="38.25" customHeight="1">
      <c r="B29" s="369" t="s">
        <v>196</v>
      </c>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191"/>
    </row>
    <row r="30" s="189" customFormat="1" ht="12.75"/>
    <row r="31" spans="2:28" ht="12.75">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row>
    <row r="32" spans="2:28" ht="12.75">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row>
    <row r="33" spans="2:28" s="189" customFormat="1" ht="12.75">
      <c r="B33" s="188"/>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row>
    <row r="34" spans="2:28" s="189" customFormat="1" ht="12.75">
      <c r="B34" s="188"/>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row>
    <row r="35" spans="2:28" s="189" customFormat="1" ht="12.75">
      <c r="B35" s="188"/>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row>
    <row r="36" spans="2:28" s="189" customFormat="1" ht="12.75">
      <c r="B36" s="188"/>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row>
    <row r="37" spans="2:28" s="189" customFormat="1" ht="12.75">
      <c r="B37" s="188"/>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row>
    <row r="38" spans="2:28" s="189" customFormat="1" ht="12.75">
      <c r="B38" s="188"/>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row>
  </sheetData>
  <sheetProtection/>
  <mergeCells count="28">
    <mergeCell ref="I25:R25"/>
    <mergeCell ref="W25:Y25"/>
    <mergeCell ref="AA25:AB25"/>
    <mergeCell ref="B29:AB29"/>
    <mergeCell ref="B13:F14"/>
    <mergeCell ref="AA16:AB16"/>
    <mergeCell ref="AA21:AB21"/>
    <mergeCell ref="AA26:AB26"/>
    <mergeCell ref="B19:F19"/>
    <mergeCell ref="I19:R19"/>
    <mergeCell ref="I20:R20"/>
    <mergeCell ref="W20:Y20"/>
    <mergeCell ref="AA20:AB20"/>
    <mergeCell ref="B24:F24"/>
    <mergeCell ref="I24:R24"/>
    <mergeCell ref="AA15:AB15"/>
    <mergeCell ref="B10:F10"/>
    <mergeCell ref="G10:Q10"/>
    <mergeCell ref="R10:AB10"/>
    <mergeCell ref="I13:R13"/>
    <mergeCell ref="I14:R14"/>
    <mergeCell ref="W14:Y14"/>
    <mergeCell ref="B5:AB5"/>
    <mergeCell ref="B7:F7"/>
    <mergeCell ref="B8:F8"/>
    <mergeCell ref="G8:AB8"/>
    <mergeCell ref="B9:F9"/>
    <mergeCell ref="G9:AB9"/>
  </mergeCells>
  <printOptions/>
  <pageMargins left="0.5905511811023623" right="0.5905511811023623" top="0.3937007874015748" bottom="0" header="0.5118110236220472"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1:N74"/>
  <sheetViews>
    <sheetView view="pageBreakPreview" zoomScale="85" zoomScaleSheetLayoutView="85" zoomScalePageLayoutView="0" workbookViewId="0" topLeftCell="A34">
      <selection activeCell="F63" sqref="F63:F64"/>
    </sheetView>
  </sheetViews>
  <sheetFormatPr defaultColWidth="9.00390625" defaultRowHeight="21" customHeight="1"/>
  <cols>
    <col min="1" max="1" width="1.57421875" style="8" customWidth="1"/>
    <col min="2" max="2" width="27.00390625" style="8" customWidth="1"/>
    <col min="3" max="5" width="7.140625" style="8" customWidth="1"/>
    <col min="6" max="6" width="8.00390625" style="8" customWidth="1"/>
    <col min="7" max="11" width="7.140625" style="8" customWidth="1"/>
    <col min="12" max="12" width="8.421875" style="8" customWidth="1"/>
    <col min="13" max="13" width="8.57421875" style="8" customWidth="1"/>
    <col min="14" max="14" width="7.421875" style="8" customWidth="1"/>
    <col min="15" max="16384" width="9.00390625" style="8" customWidth="1"/>
  </cols>
  <sheetData>
    <row r="1" ht="21" customHeight="1">
      <c r="A1" s="221" t="s">
        <v>272</v>
      </c>
    </row>
    <row r="2" ht="21" customHeight="1">
      <c r="A2" s="38" t="s">
        <v>114</v>
      </c>
    </row>
    <row r="3" ht="10.5" customHeight="1" thickBot="1">
      <c r="A3" s="38"/>
    </row>
    <row r="4" spans="8:14" ht="21" customHeight="1" thickBot="1">
      <c r="H4" s="281" t="s">
        <v>70</v>
      </c>
      <c r="I4" s="282"/>
      <c r="J4" s="283"/>
      <c r="K4" s="283"/>
      <c r="L4" s="283"/>
      <c r="M4" s="283"/>
      <c r="N4" s="284"/>
    </row>
    <row r="5" spans="8:14" ht="21" customHeight="1" thickBot="1">
      <c r="H5" s="281" t="s">
        <v>69</v>
      </c>
      <c r="I5" s="282"/>
      <c r="J5" s="285"/>
      <c r="K5" s="285"/>
      <c r="L5" s="285"/>
      <c r="M5" s="285"/>
      <c r="N5" s="286"/>
    </row>
    <row r="6" ht="12.75" customHeight="1"/>
    <row r="7" s="37" customFormat="1" ht="21" customHeight="1">
      <c r="A7" s="37" t="s">
        <v>68</v>
      </c>
    </row>
    <row r="8" ht="15" customHeight="1"/>
    <row r="9" spans="1:13" ht="21" customHeight="1" thickBot="1">
      <c r="A9" s="8" t="s">
        <v>86</v>
      </c>
      <c r="M9" s="36" t="s">
        <v>67</v>
      </c>
    </row>
    <row r="10" spans="2:14" ht="21" customHeight="1">
      <c r="B10" s="59"/>
      <c r="C10" s="49" t="s">
        <v>66</v>
      </c>
      <c r="D10" s="49" t="s">
        <v>65</v>
      </c>
      <c r="E10" s="49" t="s">
        <v>64</v>
      </c>
      <c r="F10" s="49" t="s">
        <v>63</v>
      </c>
      <c r="G10" s="49" t="s">
        <v>62</v>
      </c>
      <c r="H10" s="49" t="s">
        <v>61</v>
      </c>
      <c r="I10" s="49" t="s">
        <v>60</v>
      </c>
      <c r="J10" s="49" t="s">
        <v>59</v>
      </c>
      <c r="K10" s="49" t="s">
        <v>58</v>
      </c>
      <c r="L10" s="49" t="s">
        <v>57</v>
      </c>
      <c r="M10" s="49" t="s">
        <v>56</v>
      </c>
      <c r="N10" s="34" t="s">
        <v>50</v>
      </c>
    </row>
    <row r="11" spans="2:14" ht="21" customHeight="1">
      <c r="B11" s="64" t="s">
        <v>84</v>
      </c>
      <c r="C11" s="87"/>
      <c r="D11" s="87"/>
      <c r="E11" s="87"/>
      <c r="F11" s="87"/>
      <c r="G11" s="87"/>
      <c r="H11" s="87"/>
      <c r="I11" s="87"/>
      <c r="J11" s="87"/>
      <c r="K11" s="87"/>
      <c r="L11" s="87"/>
      <c r="M11" s="87"/>
      <c r="N11" s="32">
        <f>SUM(C11:M11)</f>
        <v>0</v>
      </c>
    </row>
    <row r="12" spans="2:14" ht="21" customHeight="1" thickBot="1">
      <c r="B12" s="63" t="s">
        <v>48</v>
      </c>
      <c r="C12" s="86"/>
      <c r="D12" s="86"/>
      <c r="E12" s="86"/>
      <c r="F12" s="86"/>
      <c r="G12" s="86"/>
      <c r="H12" s="86"/>
      <c r="I12" s="86"/>
      <c r="J12" s="86"/>
      <c r="K12" s="86"/>
      <c r="L12" s="86"/>
      <c r="M12" s="86"/>
      <c r="N12" s="52">
        <f>SUM(C12:M12)</f>
        <v>0</v>
      </c>
    </row>
    <row r="13" spans="2:14" ht="21" customHeight="1" thickBot="1" thickTop="1">
      <c r="B13" s="51" t="s">
        <v>72</v>
      </c>
      <c r="C13" s="42" t="e">
        <f aca="true" t="shared" si="0" ref="C13:M13">ROUND(C12/C11*100,1)</f>
        <v>#DIV/0!</v>
      </c>
      <c r="D13" s="42" t="e">
        <f t="shared" si="0"/>
        <v>#DIV/0!</v>
      </c>
      <c r="E13" s="42" t="e">
        <f t="shared" si="0"/>
        <v>#DIV/0!</v>
      </c>
      <c r="F13" s="42" t="e">
        <f t="shared" si="0"/>
        <v>#DIV/0!</v>
      </c>
      <c r="G13" s="42" t="e">
        <f t="shared" si="0"/>
        <v>#DIV/0!</v>
      </c>
      <c r="H13" s="42" t="e">
        <f t="shared" si="0"/>
        <v>#DIV/0!</v>
      </c>
      <c r="I13" s="42" t="e">
        <f t="shared" si="0"/>
        <v>#DIV/0!</v>
      </c>
      <c r="J13" s="42" t="e">
        <f t="shared" si="0"/>
        <v>#DIV/0!</v>
      </c>
      <c r="K13" s="42" t="e">
        <f t="shared" si="0"/>
        <v>#DIV/0!</v>
      </c>
      <c r="L13" s="42" t="e">
        <f t="shared" si="0"/>
        <v>#DIV/0!</v>
      </c>
      <c r="M13" s="42" t="e">
        <f t="shared" si="0"/>
        <v>#DIV/0!</v>
      </c>
      <c r="N13" s="73" t="e">
        <f>SUM(C13:M13)</f>
        <v>#DIV/0!</v>
      </c>
    </row>
    <row r="14" ht="15" customHeight="1" thickBot="1"/>
    <row r="15" spans="3:13" ht="21" customHeight="1">
      <c r="C15" s="287"/>
      <c r="D15" s="287"/>
      <c r="E15" s="287"/>
      <c r="F15" s="287"/>
      <c r="G15" s="287" t="s">
        <v>75</v>
      </c>
      <c r="H15" s="287"/>
      <c r="I15" s="288" t="s">
        <v>42</v>
      </c>
      <c r="J15" s="289"/>
      <c r="K15" s="287" t="s">
        <v>41</v>
      </c>
      <c r="L15" s="288"/>
      <c r="M15" s="72" t="s">
        <v>40</v>
      </c>
    </row>
    <row r="16" spans="3:13" ht="21" customHeight="1">
      <c r="C16" s="287" t="s">
        <v>83</v>
      </c>
      <c r="D16" s="287"/>
      <c r="E16" s="287"/>
      <c r="F16" s="287"/>
      <c r="G16" s="287" t="s">
        <v>37</v>
      </c>
      <c r="H16" s="287"/>
      <c r="I16" s="290"/>
      <c r="J16" s="291"/>
      <c r="K16" s="292" t="e">
        <f>N13/I16</f>
        <v>#DIV/0!</v>
      </c>
      <c r="L16" s="293"/>
      <c r="M16" s="76" t="e">
        <f>IF(K16&gt;=60,"該当","非該当")</f>
        <v>#DIV/0!</v>
      </c>
    </row>
    <row r="17" spans="3:13" ht="21" customHeight="1" thickBot="1">
      <c r="C17" s="287" t="s">
        <v>82</v>
      </c>
      <c r="D17" s="287"/>
      <c r="E17" s="287"/>
      <c r="F17" s="287"/>
      <c r="G17" s="287" t="s">
        <v>32</v>
      </c>
      <c r="H17" s="287"/>
      <c r="I17" s="290"/>
      <c r="J17" s="291"/>
      <c r="K17" s="294" t="e">
        <f>N13/I17</f>
        <v>#DIV/0!</v>
      </c>
      <c r="L17" s="295"/>
      <c r="M17" s="75" t="e">
        <f>IF(K17&gt;=50,"該当","非該当")</f>
        <v>#DIV/0!</v>
      </c>
    </row>
    <row r="18" spans="3:12" s="39" customFormat="1" ht="15" customHeight="1">
      <c r="C18" s="18"/>
      <c r="D18" s="18"/>
      <c r="E18" s="18"/>
      <c r="F18" s="18"/>
      <c r="G18" s="18"/>
      <c r="H18" s="18"/>
      <c r="I18" s="18"/>
      <c r="J18" s="18"/>
      <c r="K18" s="18"/>
      <c r="L18" s="18"/>
    </row>
    <row r="19" spans="3:12" s="39" customFormat="1" ht="21" customHeight="1">
      <c r="C19" s="18"/>
      <c r="D19" s="18"/>
      <c r="E19" s="18"/>
      <c r="F19" s="18"/>
      <c r="G19" s="18"/>
      <c r="H19" s="18"/>
      <c r="I19" s="18"/>
      <c r="J19" s="18"/>
      <c r="K19" s="18"/>
      <c r="L19" s="18"/>
    </row>
    <row r="20" spans="3:12" s="39" customFormat="1" ht="21" customHeight="1">
      <c r="C20" s="18"/>
      <c r="D20" s="18"/>
      <c r="E20" s="18"/>
      <c r="F20" s="18"/>
      <c r="G20" s="18"/>
      <c r="H20" s="18"/>
      <c r="I20" s="18"/>
      <c r="J20" s="18"/>
      <c r="K20" s="18"/>
      <c r="L20" s="18"/>
    </row>
    <row r="21" spans="3:12" s="39" customFormat="1" ht="21" customHeight="1">
      <c r="C21" s="18"/>
      <c r="D21" s="18"/>
      <c r="E21" s="18"/>
      <c r="F21" s="18"/>
      <c r="G21" s="18"/>
      <c r="H21" s="18"/>
      <c r="I21" s="18"/>
      <c r="J21" s="18"/>
      <c r="K21" s="18"/>
      <c r="L21" s="18"/>
    </row>
    <row r="22" spans="3:12" s="39" customFormat="1" ht="21" customHeight="1">
      <c r="C22" s="18"/>
      <c r="D22" s="18"/>
      <c r="E22" s="18"/>
      <c r="F22" s="18"/>
      <c r="G22" s="18"/>
      <c r="H22" s="18"/>
      <c r="I22" s="18"/>
      <c r="J22" s="18"/>
      <c r="K22" s="18"/>
      <c r="L22" s="18"/>
    </row>
    <row r="23" spans="3:12" s="39" customFormat="1" ht="21" customHeight="1">
      <c r="C23" s="18"/>
      <c r="D23" s="18"/>
      <c r="E23" s="18"/>
      <c r="F23" s="18"/>
      <c r="G23" s="18"/>
      <c r="H23" s="18"/>
      <c r="I23" s="18"/>
      <c r="J23" s="18"/>
      <c r="K23" s="18"/>
      <c r="L23" s="18"/>
    </row>
    <row r="24" spans="3:12" s="39" customFormat="1" ht="15" customHeight="1">
      <c r="C24" s="18"/>
      <c r="D24" s="18"/>
      <c r="E24" s="18"/>
      <c r="F24" s="18"/>
      <c r="G24" s="18"/>
      <c r="H24" s="18"/>
      <c r="I24" s="18"/>
      <c r="J24" s="18"/>
      <c r="K24" s="18"/>
      <c r="L24" s="18"/>
    </row>
    <row r="25" spans="3:12" s="39" customFormat="1" ht="15" customHeight="1">
      <c r="C25" s="18"/>
      <c r="D25" s="18"/>
      <c r="E25" s="18"/>
      <c r="F25" s="18"/>
      <c r="G25" s="18"/>
      <c r="H25" s="18"/>
      <c r="I25" s="18"/>
      <c r="J25" s="18"/>
      <c r="K25" s="18"/>
      <c r="L25" s="18"/>
    </row>
    <row r="26" spans="1:13" ht="21" customHeight="1" thickBot="1">
      <c r="A26" s="8" t="s">
        <v>110</v>
      </c>
      <c r="M26" s="36" t="s">
        <v>67</v>
      </c>
    </row>
    <row r="27" spans="2:14" ht="21" customHeight="1">
      <c r="B27" s="59"/>
      <c r="C27" s="49" t="s">
        <v>66</v>
      </c>
      <c r="D27" s="49" t="s">
        <v>65</v>
      </c>
      <c r="E27" s="49" t="s">
        <v>64</v>
      </c>
      <c r="F27" s="49" t="s">
        <v>63</v>
      </c>
      <c r="G27" s="49" t="s">
        <v>62</v>
      </c>
      <c r="H27" s="49" t="s">
        <v>61</v>
      </c>
      <c r="I27" s="49" t="s">
        <v>60</v>
      </c>
      <c r="J27" s="49" t="s">
        <v>59</v>
      </c>
      <c r="K27" s="49" t="s">
        <v>58</v>
      </c>
      <c r="L27" s="49" t="s">
        <v>57</v>
      </c>
      <c r="M27" s="49" t="s">
        <v>56</v>
      </c>
      <c r="N27" s="34" t="s">
        <v>50</v>
      </c>
    </row>
    <row r="28" spans="2:14" ht="21" customHeight="1">
      <c r="B28" s="88" t="s">
        <v>113</v>
      </c>
      <c r="C28" s="87"/>
      <c r="D28" s="87"/>
      <c r="E28" s="87"/>
      <c r="F28" s="87"/>
      <c r="G28" s="87"/>
      <c r="H28" s="87"/>
      <c r="I28" s="87"/>
      <c r="J28" s="87"/>
      <c r="K28" s="87"/>
      <c r="L28" s="87"/>
      <c r="M28" s="87"/>
      <c r="N28" s="32">
        <f>SUM(C28:M28)</f>
        <v>0</v>
      </c>
    </row>
    <row r="29" spans="2:14" ht="21" customHeight="1" thickBot="1">
      <c r="B29" s="63" t="s">
        <v>112</v>
      </c>
      <c r="C29" s="86"/>
      <c r="D29" s="86"/>
      <c r="E29" s="86"/>
      <c r="F29" s="86"/>
      <c r="G29" s="86"/>
      <c r="H29" s="86"/>
      <c r="I29" s="86"/>
      <c r="J29" s="86"/>
      <c r="K29" s="86"/>
      <c r="L29" s="86"/>
      <c r="M29" s="86"/>
      <c r="N29" s="52">
        <f>SUM(C29:M29)</f>
        <v>0</v>
      </c>
    </row>
    <row r="30" spans="2:14" ht="21" customHeight="1" thickBot="1" thickTop="1">
      <c r="B30" s="51" t="s">
        <v>72</v>
      </c>
      <c r="C30" s="42" t="e">
        <f aca="true" t="shared" si="1" ref="C30:M30">ROUND(C29/C28*100,1)</f>
        <v>#DIV/0!</v>
      </c>
      <c r="D30" s="42" t="e">
        <f t="shared" si="1"/>
        <v>#DIV/0!</v>
      </c>
      <c r="E30" s="42" t="e">
        <f t="shared" si="1"/>
        <v>#DIV/0!</v>
      </c>
      <c r="F30" s="42" t="e">
        <f t="shared" si="1"/>
        <v>#DIV/0!</v>
      </c>
      <c r="G30" s="42" t="e">
        <f t="shared" si="1"/>
        <v>#DIV/0!</v>
      </c>
      <c r="H30" s="42" t="e">
        <f t="shared" si="1"/>
        <v>#DIV/0!</v>
      </c>
      <c r="I30" s="42" t="e">
        <f t="shared" si="1"/>
        <v>#DIV/0!</v>
      </c>
      <c r="J30" s="42" t="e">
        <f t="shared" si="1"/>
        <v>#DIV/0!</v>
      </c>
      <c r="K30" s="42" t="e">
        <f t="shared" si="1"/>
        <v>#DIV/0!</v>
      </c>
      <c r="L30" s="42" t="e">
        <f t="shared" si="1"/>
        <v>#DIV/0!</v>
      </c>
      <c r="M30" s="42" t="e">
        <f t="shared" si="1"/>
        <v>#DIV/0!</v>
      </c>
      <c r="N30" s="73" t="e">
        <f>SUM(C30:M30)</f>
        <v>#DIV/0!</v>
      </c>
    </row>
    <row r="31" ht="15" customHeight="1" thickBot="1"/>
    <row r="32" spans="3:13" ht="21" customHeight="1">
      <c r="C32" s="287"/>
      <c r="D32" s="287"/>
      <c r="E32" s="287"/>
      <c r="F32" s="287"/>
      <c r="G32" s="287" t="s">
        <v>75</v>
      </c>
      <c r="H32" s="287"/>
      <c r="I32" s="288" t="s">
        <v>42</v>
      </c>
      <c r="J32" s="289"/>
      <c r="K32" s="287" t="s">
        <v>41</v>
      </c>
      <c r="L32" s="288"/>
      <c r="M32" s="72" t="s">
        <v>40</v>
      </c>
    </row>
    <row r="33" spans="3:13" ht="21" customHeight="1" thickBot="1">
      <c r="C33" s="287" t="s">
        <v>87</v>
      </c>
      <c r="D33" s="287"/>
      <c r="E33" s="287"/>
      <c r="F33" s="287"/>
      <c r="G33" s="287" t="s">
        <v>78</v>
      </c>
      <c r="H33" s="287"/>
      <c r="I33" s="290"/>
      <c r="J33" s="291"/>
      <c r="K33" s="294" t="e">
        <f>N30/I33</f>
        <v>#DIV/0!</v>
      </c>
      <c r="L33" s="295"/>
      <c r="M33" s="75" t="e">
        <f>IF(K33&gt;=75,"該当","非該当")</f>
        <v>#DIV/0!</v>
      </c>
    </row>
    <row r="34" ht="21" customHeight="1">
      <c r="N34" s="62"/>
    </row>
    <row r="35" spans="1:13" ht="21" customHeight="1" thickBot="1">
      <c r="A35" s="8" t="s">
        <v>108</v>
      </c>
      <c r="M35" s="36" t="s">
        <v>67</v>
      </c>
    </row>
    <row r="36" spans="2:14" ht="21" customHeight="1">
      <c r="B36" s="59"/>
      <c r="C36" s="49" t="s">
        <v>66</v>
      </c>
      <c r="D36" s="49" t="s">
        <v>65</v>
      </c>
      <c r="E36" s="49" t="s">
        <v>64</v>
      </c>
      <c r="F36" s="49" t="s">
        <v>63</v>
      </c>
      <c r="G36" s="49" t="s">
        <v>62</v>
      </c>
      <c r="H36" s="49" t="s">
        <v>61</v>
      </c>
      <c r="I36" s="49" t="s">
        <v>60</v>
      </c>
      <c r="J36" s="49" t="s">
        <v>59</v>
      </c>
      <c r="K36" s="49" t="s">
        <v>58</v>
      </c>
      <c r="L36" s="49" t="s">
        <v>57</v>
      </c>
      <c r="M36" s="49" t="s">
        <v>56</v>
      </c>
      <c r="N36" s="34" t="s">
        <v>50</v>
      </c>
    </row>
    <row r="37" spans="2:14" ht="32.25">
      <c r="B37" s="57" t="s">
        <v>74</v>
      </c>
      <c r="C37" s="87"/>
      <c r="D37" s="87"/>
      <c r="E37" s="87"/>
      <c r="F37" s="87"/>
      <c r="G37" s="87"/>
      <c r="H37" s="87"/>
      <c r="I37" s="87"/>
      <c r="J37" s="87"/>
      <c r="K37" s="87"/>
      <c r="L37" s="87"/>
      <c r="M37" s="87"/>
      <c r="N37" s="32">
        <f>SUM(C37:M37)</f>
        <v>0</v>
      </c>
    </row>
    <row r="38" spans="2:14" ht="33" thickBot="1">
      <c r="B38" s="54" t="s">
        <v>73</v>
      </c>
      <c r="C38" s="86"/>
      <c r="D38" s="86"/>
      <c r="E38" s="86"/>
      <c r="F38" s="86"/>
      <c r="G38" s="86"/>
      <c r="H38" s="86"/>
      <c r="I38" s="86"/>
      <c r="J38" s="86"/>
      <c r="K38" s="86"/>
      <c r="L38" s="86"/>
      <c r="M38" s="86"/>
      <c r="N38" s="52">
        <f>SUM(C38:M38)</f>
        <v>0</v>
      </c>
    </row>
    <row r="39" spans="2:14" ht="21" customHeight="1" thickBot="1" thickTop="1">
      <c r="B39" s="51" t="s">
        <v>72</v>
      </c>
      <c r="C39" s="42" t="e">
        <f aca="true" t="shared" si="2" ref="C39:M39">ROUND(C38/C37*100,1)</f>
        <v>#DIV/0!</v>
      </c>
      <c r="D39" s="42" t="e">
        <f t="shared" si="2"/>
        <v>#DIV/0!</v>
      </c>
      <c r="E39" s="42" t="e">
        <f t="shared" si="2"/>
        <v>#DIV/0!</v>
      </c>
      <c r="F39" s="42" t="e">
        <f t="shared" si="2"/>
        <v>#DIV/0!</v>
      </c>
      <c r="G39" s="42" t="e">
        <f t="shared" si="2"/>
        <v>#DIV/0!</v>
      </c>
      <c r="H39" s="42" t="e">
        <f t="shared" si="2"/>
        <v>#DIV/0!</v>
      </c>
      <c r="I39" s="42" t="e">
        <f t="shared" si="2"/>
        <v>#DIV/0!</v>
      </c>
      <c r="J39" s="42" t="e">
        <f t="shared" si="2"/>
        <v>#DIV/0!</v>
      </c>
      <c r="K39" s="42" t="e">
        <f t="shared" si="2"/>
        <v>#DIV/0!</v>
      </c>
      <c r="L39" s="42" t="e">
        <f t="shared" si="2"/>
        <v>#DIV/0!</v>
      </c>
      <c r="M39" s="42" t="e">
        <f t="shared" si="2"/>
        <v>#DIV/0!</v>
      </c>
      <c r="N39" s="73" t="e">
        <f>SUM(C39:M39)</f>
        <v>#DIV/0!</v>
      </c>
    </row>
    <row r="40" ht="15" customHeight="1" thickBot="1"/>
    <row r="41" spans="3:13" ht="21" customHeight="1">
      <c r="C41" s="287"/>
      <c r="D41" s="287"/>
      <c r="E41" s="287"/>
      <c r="F41" s="287"/>
      <c r="G41" s="287" t="s">
        <v>75</v>
      </c>
      <c r="H41" s="287"/>
      <c r="I41" s="288" t="s">
        <v>42</v>
      </c>
      <c r="J41" s="289"/>
      <c r="K41" s="287" t="s">
        <v>41</v>
      </c>
      <c r="L41" s="288"/>
      <c r="M41" s="72" t="s">
        <v>40</v>
      </c>
    </row>
    <row r="42" spans="3:13" ht="21" customHeight="1" thickBot="1">
      <c r="C42" s="287" t="s">
        <v>111</v>
      </c>
      <c r="D42" s="287"/>
      <c r="E42" s="287"/>
      <c r="F42" s="287"/>
      <c r="G42" s="287" t="s">
        <v>34</v>
      </c>
      <c r="H42" s="287"/>
      <c r="I42" s="427"/>
      <c r="J42" s="428"/>
      <c r="K42" s="298" t="e">
        <f>N39/I42</f>
        <v>#DIV/0!</v>
      </c>
      <c r="L42" s="294"/>
      <c r="M42" s="71" t="e">
        <f>IF(K42&gt;=30,"該当","非該当")</f>
        <v>#DIV/0!</v>
      </c>
    </row>
    <row r="48" s="37" customFormat="1" ht="21" customHeight="1">
      <c r="A48" s="37" t="s">
        <v>52</v>
      </c>
    </row>
    <row r="49" spans="1:13" ht="21" customHeight="1" thickBot="1">
      <c r="A49" s="8" t="s">
        <v>86</v>
      </c>
      <c r="M49" s="36"/>
    </row>
    <row r="50" spans="2:14" ht="21" customHeight="1">
      <c r="B50" s="59"/>
      <c r="C50" s="35" t="s">
        <v>51</v>
      </c>
      <c r="D50" s="35" t="s">
        <v>51</v>
      </c>
      <c r="E50" s="35" t="s">
        <v>51</v>
      </c>
      <c r="F50" s="34" t="s">
        <v>50</v>
      </c>
      <c r="H50" s="288"/>
      <c r="I50" s="299"/>
      <c r="J50" s="289"/>
      <c r="K50" s="287" t="s">
        <v>95</v>
      </c>
      <c r="L50" s="287"/>
      <c r="M50" s="85" t="s">
        <v>85</v>
      </c>
      <c r="N50" s="72" t="s">
        <v>40</v>
      </c>
    </row>
    <row r="51" spans="2:14" ht="21" customHeight="1">
      <c r="B51" s="64" t="s">
        <v>84</v>
      </c>
      <c r="C51" s="47"/>
      <c r="D51" s="47"/>
      <c r="E51" s="47"/>
      <c r="F51" s="32">
        <f>SUM(C51:E51)</f>
        <v>0</v>
      </c>
      <c r="H51" s="300" t="s">
        <v>83</v>
      </c>
      <c r="I51" s="301"/>
      <c r="J51" s="302"/>
      <c r="K51" s="287" t="s">
        <v>37</v>
      </c>
      <c r="L51" s="287"/>
      <c r="M51" s="68" t="e">
        <f>F53/3</f>
        <v>#DIV/0!</v>
      </c>
      <c r="N51" s="76" t="e">
        <f>IF(M51&gt;=60,"該当","非該当")</f>
        <v>#DIV/0!</v>
      </c>
    </row>
    <row r="52" spans="2:14" ht="21" customHeight="1" thickBot="1">
      <c r="B52" s="63" t="s">
        <v>48</v>
      </c>
      <c r="C52" s="74"/>
      <c r="D52" s="74"/>
      <c r="E52" s="74"/>
      <c r="F52" s="52">
        <f>SUM(C52:E52)</f>
        <v>0</v>
      </c>
      <c r="H52" s="300" t="s">
        <v>82</v>
      </c>
      <c r="I52" s="301"/>
      <c r="J52" s="302"/>
      <c r="K52" s="287" t="s">
        <v>32</v>
      </c>
      <c r="L52" s="287"/>
      <c r="M52" s="68" t="e">
        <f>F53/3</f>
        <v>#DIV/0!</v>
      </c>
      <c r="N52" s="75" t="e">
        <f>IF(M52&gt;=50,"該当","非該当")</f>
        <v>#DIV/0!</v>
      </c>
    </row>
    <row r="53" spans="2:6" ht="21" customHeight="1" thickBot="1" thickTop="1">
      <c r="B53" s="51" t="s">
        <v>81</v>
      </c>
      <c r="C53" s="42" t="e">
        <f>ROUND(C52/C51*100,1)</f>
        <v>#DIV/0!</v>
      </c>
      <c r="D53" s="42" t="e">
        <f>ROUND(D52/D51*100,1)</f>
        <v>#DIV/0!</v>
      </c>
      <c r="E53" s="42" t="e">
        <f>ROUND(E52/E51*100,1)</f>
        <v>#DIV/0!</v>
      </c>
      <c r="F53" s="50" t="e">
        <f>SUM(C53:E53)</f>
        <v>#DIV/0!</v>
      </c>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spans="1:14" ht="21" customHeight="1" thickBot="1">
      <c r="A64" s="8" t="s">
        <v>110</v>
      </c>
      <c r="C64" s="62"/>
      <c r="D64" s="62"/>
      <c r="E64" s="62"/>
      <c r="F64" s="62"/>
      <c r="G64" s="62"/>
      <c r="H64" s="62"/>
      <c r="I64" s="62"/>
      <c r="J64" s="62"/>
      <c r="K64" s="62"/>
      <c r="L64" s="62"/>
      <c r="M64" s="66"/>
      <c r="N64" s="62"/>
    </row>
    <row r="65" spans="2:12" ht="21" customHeight="1">
      <c r="B65" s="65"/>
      <c r="C65" s="35" t="s">
        <v>51</v>
      </c>
      <c r="D65" s="35" t="s">
        <v>51</v>
      </c>
      <c r="E65" s="35" t="s">
        <v>51</v>
      </c>
      <c r="F65" s="34" t="s">
        <v>50</v>
      </c>
      <c r="G65" s="18"/>
      <c r="H65" s="287" t="s">
        <v>75</v>
      </c>
      <c r="I65" s="287"/>
      <c r="J65" s="288" t="s">
        <v>41</v>
      </c>
      <c r="K65" s="468"/>
      <c r="L65" s="72" t="s">
        <v>40</v>
      </c>
    </row>
    <row r="66" spans="2:12" ht="21" customHeight="1" thickBot="1">
      <c r="B66" s="84" t="s">
        <v>109</v>
      </c>
      <c r="C66" s="47"/>
      <c r="D66" s="47"/>
      <c r="E66" s="47"/>
      <c r="F66" s="32">
        <f>SUM(C66:E66)</f>
        <v>0</v>
      </c>
      <c r="G66" s="62"/>
      <c r="H66" s="287" t="s">
        <v>78</v>
      </c>
      <c r="I66" s="287"/>
      <c r="J66" s="294" t="e">
        <f>F68/3</f>
        <v>#DIV/0!</v>
      </c>
      <c r="K66" s="469"/>
      <c r="L66" s="71" t="e">
        <f>IF(J66&gt;=75,"該当","非該当")</f>
        <v>#DIV/0!</v>
      </c>
    </row>
    <row r="67" spans="2:13" ht="21" customHeight="1" thickBot="1">
      <c r="B67" s="83" t="s">
        <v>94</v>
      </c>
      <c r="C67" s="74"/>
      <c r="D67" s="74"/>
      <c r="E67" s="74"/>
      <c r="F67" s="52">
        <f>SUM(C67:E67)</f>
        <v>0</v>
      </c>
      <c r="G67" s="62"/>
      <c r="H67" s="62"/>
      <c r="I67" s="62"/>
      <c r="J67" s="62"/>
      <c r="K67" s="62"/>
      <c r="L67" s="62"/>
      <c r="M67" s="62"/>
    </row>
    <row r="68" spans="2:13" ht="21" customHeight="1" thickBot="1" thickTop="1">
      <c r="B68" s="61" t="s">
        <v>81</v>
      </c>
      <c r="C68" s="42" t="e">
        <f>ROUND(C67/C66*100,1)</f>
        <v>#DIV/0!</v>
      </c>
      <c r="D68" s="42" t="e">
        <f>ROUND(D67/D66*100,1)</f>
        <v>#DIV/0!</v>
      </c>
      <c r="E68" s="42" t="e">
        <f>ROUND(E67/E66*100,1)</f>
        <v>#DIV/0!</v>
      </c>
      <c r="F68" s="50" t="e">
        <f>SUM(C68:E68)</f>
        <v>#DIV/0!</v>
      </c>
      <c r="G68" s="16"/>
      <c r="H68" s="16"/>
      <c r="I68" s="16"/>
      <c r="J68" s="16"/>
      <c r="K68" s="16"/>
      <c r="L68" s="16"/>
      <c r="M68" s="60"/>
    </row>
    <row r="70" ht="21" customHeight="1" thickBot="1">
      <c r="A70" s="8" t="s">
        <v>108</v>
      </c>
    </row>
    <row r="71" spans="2:12" ht="21" customHeight="1">
      <c r="B71" s="59"/>
      <c r="C71" s="35" t="s">
        <v>51</v>
      </c>
      <c r="D71" s="35" t="s">
        <v>51</v>
      </c>
      <c r="E71" s="35" t="s">
        <v>51</v>
      </c>
      <c r="F71" s="34" t="s">
        <v>50</v>
      </c>
      <c r="H71" s="287" t="s">
        <v>53</v>
      </c>
      <c r="I71" s="287"/>
      <c r="J71" s="287" t="s">
        <v>41</v>
      </c>
      <c r="K71" s="288"/>
      <c r="L71" s="72" t="s">
        <v>40</v>
      </c>
    </row>
    <row r="72" spans="2:12" ht="32.25" customHeight="1" thickBot="1">
      <c r="B72" s="57" t="s">
        <v>107</v>
      </c>
      <c r="C72" s="47"/>
      <c r="D72" s="47"/>
      <c r="E72" s="47"/>
      <c r="F72" s="32">
        <f>SUM(C72:E72)</f>
        <v>0</v>
      </c>
      <c r="H72" s="287" t="s">
        <v>34</v>
      </c>
      <c r="I72" s="287"/>
      <c r="J72" s="298" t="e">
        <f>F74/3</f>
        <v>#DIV/0!</v>
      </c>
      <c r="K72" s="294"/>
      <c r="L72" s="71" t="e">
        <f>IF(J72&gt;=30,"該当","非該当")</f>
        <v>#DIV/0!</v>
      </c>
    </row>
    <row r="73" spans="2:6" ht="33" thickBot="1">
      <c r="B73" s="54" t="s">
        <v>73</v>
      </c>
      <c r="C73" s="74"/>
      <c r="D73" s="74"/>
      <c r="E73" s="74"/>
      <c r="F73" s="52">
        <f>SUM(C73:E73)</f>
        <v>0</v>
      </c>
    </row>
    <row r="74" spans="2:6" ht="21" customHeight="1" thickBot="1" thickTop="1">
      <c r="B74" s="51" t="s">
        <v>72</v>
      </c>
      <c r="C74" s="42" t="e">
        <f>ROUND(C73/C72*100,1)</f>
        <v>#DIV/0!</v>
      </c>
      <c r="D74" s="42" t="e">
        <f>ROUND(D73/D72*100,1)</f>
        <v>#DIV/0!</v>
      </c>
      <c r="E74" s="42" t="e">
        <f>ROUND(E73/E72*100,1)</f>
        <v>#DIV/0!</v>
      </c>
      <c r="F74" s="50" t="e">
        <f>SUM(C74:E74)</f>
        <v>#DIV/0!</v>
      </c>
    </row>
  </sheetData>
  <sheetProtection/>
  <mergeCells count="46">
    <mergeCell ref="H72:I72"/>
    <mergeCell ref="J72:K72"/>
    <mergeCell ref="H65:I65"/>
    <mergeCell ref="J65:K65"/>
    <mergeCell ref="H66:I66"/>
    <mergeCell ref="J66:K66"/>
    <mergeCell ref="H71:I71"/>
    <mergeCell ref="J71:K71"/>
    <mergeCell ref="H50:J50"/>
    <mergeCell ref="K50:L50"/>
    <mergeCell ref="H51:J51"/>
    <mergeCell ref="K51:L51"/>
    <mergeCell ref="H52:J52"/>
    <mergeCell ref="K52:L52"/>
    <mergeCell ref="C41:F41"/>
    <mergeCell ref="G41:H41"/>
    <mergeCell ref="I41:J41"/>
    <mergeCell ref="K41:L41"/>
    <mergeCell ref="C42:F42"/>
    <mergeCell ref="G42:H42"/>
    <mergeCell ref="I42:J42"/>
    <mergeCell ref="K42:L42"/>
    <mergeCell ref="C32:F32"/>
    <mergeCell ref="G32:H32"/>
    <mergeCell ref="I32:J32"/>
    <mergeCell ref="K32:L32"/>
    <mergeCell ref="C33:F33"/>
    <mergeCell ref="G33:H33"/>
    <mergeCell ref="I33:J33"/>
    <mergeCell ref="K33:L33"/>
    <mergeCell ref="C16:F16"/>
    <mergeCell ref="G16:H16"/>
    <mergeCell ref="I16:J16"/>
    <mergeCell ref="K16:L16"/>
    <mergeCell ref="C17:F17"/>
    <mergeCell ref="G17:H17"/>
    <mergeCell ref="I17:J17"/>
    <mergeCell ref="K17:L17"/>
    <mergeCell ref="H4:I4"/>
    <mergeCell ref="J4:N4"/>
    <mergeCell ref="H5:I5"/>
    <mergeCell ref="J5:N5"/>
    <mergeCell ref="C15:F15"/>
    <mergeCell ref="G15:H15"/>
    <mergeCell ref="I15:J15"/>
    <mergeCell ref="K15:L15"/>
  </mergeCells>
  <conditionalFormatting sqref="M42">
    <cfRule type="containsText" priority="3" dxfId="0" operator="containsText" stopIfTrue="1" text="非該当">
      <formula>NOT(ISERROR(SEARCH("非該当",M42)))</formula>
    </cfRule>
  </conditionalFormatting>
  <conditionalFormatting sqref="L66">
    <cfRule type="containsText" priority="2" dxfId="0" operator="containsText" stopIfTrue="1" text="非該当">
      <formula>NOT(ISERROR(SEARCH("非該当",L66)))</formula>
    </cfRule>
  </conditionalFormatting>
  <conditionalFormatting sqref="L72">
    <cfRule type="containsText" priority="1" dxfId="0" operator="containsText" stopIfTrue="1" text="非該当">
      <formula>NOT(ISERROR(SEARCH("非該当",L72)))</formula>
    </cfRule>
  </conditionalFormatting>
  <printOptions/>
  <pageMargins left="0.3937007874015748" right="0.1968503937007874" top="0.7480314960629921" bottom="0.7480314960629921" header="0.31496062992125984" footer="0.31496062992125984"/>
  <pageSetup horizontalDpi="600" verticalDpi="600" orientation="portrait" paperSize="9" scale="75" r:id="rId2"/>
  <rowBreaks count="1" manualBreakCount="1">
    <brk id="47" max="255" man="1"/>
  </rowBreaks>
  <drawing r:id="rId1"/>
</worksheet>
</file>

<file path=xl/worksheets/sheet19.xml><?xml version="1.0" encoding="utf-8"?>
<worksheet xmlns="http://schemas.openxmlformats.org/spreadsheetml/2006/main" xmlns:r="http://schemas.openxmlformats.org/officeDocument/2006/relationships">
  <dimension ref="A1:T46"/>
  <sheetViews>
    <sheetView view="pageBreakPreview" zoomScale="115" zoomScaleSheetLayoutView="115" zoomScalePageLayoutView="0" workbookViewId="0" topLeftCell="A7">
      <selection activeCell="G8" sqref="G8"/>
    </sheetView>
  </sheetViews>
  <sheetFormatPr defaultColWidth="9.00390625" defaultRowHeight="15"/>
  <cols>
    <col min="1" max="36" width="4.57421875" style="1" customWidth="1"/>
    <col min="37" max="16384" width="9.00390625" style="1" customWidth="1"/>
  </cols>
  <sheetData>
    <row r="1" ht="12.75">
      <c r="A1" s="1" t="s">
        <v>283</v>
      </c>
    </row>
    <row r="3" ht="12.75">
      <c r="S3" s="7" t="s">
        <v>31</v>
      </c>
    </row>
    <row r="5" spans="1:20" ht="19.5" customHeight="1">
      <c r="A5" s="472" t="s">
        <v>30</v>
      </c>
      <c r="B5" s="472"/>
      <c r="C5" s="472"/>
      <c r="D5" s="472"/>
      <c r="E5" s="472"/>
      <c r="F5" s="472"/>
      <c r="G5" s="472"/>
      <c r="H5" s="472"/>
      <c r="I5" s="472"/>
      <c r="J5" s="472"/>
      <c r="K5" s="472"/>
      <c r="L5" s="472"/>
      <c r="M5" s="472"/>
      <c r="N5" s="472"/>
      <c r="O5" s="472"/>
      <c r="P5" s="472"/>
      <c r="Q5" s="472"/>
      <c r="R5" s="472"/>
      <c r="S5" s="472"/>
      <c r="T5" s="6"/>
    </row>
    <row r="7" ht="12.75">
      <c r="M7" s="5" t="s">
        <v>29</v>
      </c>
    </row>
    <row r="8" spans="13:19" ht="12.75">
      <c r="M8" s="5" t="s">
        <v>28</v>
      </c>
      <c r="S8" s="1" t="s">
        <v>27</v>
      </c>
    </row>
    <row r="9" ht="12.75">
      <c r="M9" s="1" t="s">
        <v>26</v>
      </c>
    </row>
    <row r="10" ht="12.75">
      <c r="M10" s="1" t="s">
        <v>25</v>
      </c>
    </row>
    <row r="13" ht="12.75">
      <c r="C13" s="1" t="s">
        <v>24</v>
      </c>
    </row>
    <row r="15" spans="2:19" s="3" customFormat="1" ht="15" customHeight="1">
      <c r="B15" s="4" t="s">
        <v>17</v>
      </c>
      <c r="C15" s="471" t="s">
        <v>16</v>
      </c>
      <c r="D15" s="471"/>
      <c r="E15" s="471"/>
      <c r="F15" s="471"/>
      <c r="G15" s="471" t="s">
        <v>15</v>
      </c>
      <c r="H15" s="471"/>
      <c r="I15" s="471"/>
      <c r="J15" s="471"/>
      <c r="K15" s="471"/>
      <c r="L15" s="471" t="s">
        <v>14</v>
      </c>
      <c r="M15" s="471"/>
      <c r="N15" s="471"/>
      <c r="O15" s="471"/>
      <c r="P15" s="471" t="s">
        <v>13</v>
      </c>
      <c r="Q15" s="471"/>
      <c r="R15" s="471"/>
      <c r="S15" s="471"/>
    </row>
    <row r="16" spans="2:19" s="2" customFormat="1" ht="15" customHeight="1">
      <c r="B16" s="471">
        <v>1</v>
      </c>
      <c r="C16" s="471"/>
      <c r="D16" s="471"/>
      <c r="E16" s="471"/>
      <c r="F16" s="471"/>
      <c r="G16" s="470"/>
      <c r="H16" s="470"/>
      <c r="I16" s="470"/>
      <c r="J16" s="470"/>
      <c r="K16" s="470"/>
      <c r="L16" s="471"/>
      <c r="M16" s="471"/>
      <c r="N16" s="471"/>
      <c r="O16" s="471"/>
      <c r="P16" s="471" t="s">
        <v>21</v>
      </c>
      <c r="Q16" s="471"/>
      <c r="R16" s="471"/>
      <c r="S16" s="471"/>
    </row>
    <row r="17" spans="2:19" s="2" customFormat="1" ht="15" customHeight="1">
      <c r="B17" s="471"/>
      <c r="C17" s="471"/>
      <c r="D17" s="471"/>
      <c r="E17" s="471"/>
      <c r="F17" s="471"/>
      <c r="G17" s="470"/>
      <c r="H17" s="470"/>
      <c r="I17" s="470"/>
      <c r="J17" s="470"/>
      <c r="K17" s="470"/>
      <c r="L17" s="471"/>
      <c r="M17" s="471"/>
      <c r="N17" s="471"/>
      <c r="O17" s="471"/>
      <c r="P17" s="471" t="s">
        <v>21</v>
      </c>
      <c r="Q17" s="471"/>
      <c r="R17" s="471"/>
      <c r="S17" s="471"/>
    </row>
    <row r="18" spans="2:19" s="2" customFormat="1" ht="15" customHeight="1">
      <c r="B18" s="471"/>
      <c r="C18" s="471"/>
      <c r="D18" s="471"/>
      <c r="E18" s="471"/>
      <c r="F18" s="471"/>
      <c r="G18" s="470"/>
      <c r="H18" s="470"/>
      <c r="I18" s="470"/>
      <c r="J18" s="470"/>
      <c r="K18" s="470"/>
      <c r="L18" s="471"/>
      <c r="M18" s="471"/>
      <c r="N18" s="471"/>
      <c r="O18" s="471"/>
      <c r="P18" s="471" t="s">
        <v>21</v>
      </c>
      <c r="Q18" s="471"/>
      <c r="R18" s="471"/>
      <c r="S18" s="471"/>
    </row>
    <row r="19" spans="2:19" s="2" customFormat="1" ht="15" customHeight="1">
      <c r="B19" s="471"/>
      <c r="C19" s="471"/>
      <c r="D19" s="471"/>
      <c r="E19" s="471"/>
      <c r="F19" s="471"/>
      <c r="G19" s="470" t="s">
        <v>23</v>
      </c>
      <c r="H19" s="470"/>
      <c r="I19" s="470"/>
      <c r="J19" s="470"/>
      <c r="K19" s="470"/>
      <c r="L19" s="471"/>
      <c r="M19" s="471"/>
      <c r="N19" s="471"/>
      <c r="O19" s="471"/>
      <c r="P19" s="471" t="s">
        <v>21</v>
      </c>
      <c r="Q19" s="471"/>
      <c r="R19" s="471"/>
      <c r="S19" s="471"/>
    </row>
    <row r="20" spans="2:19" s="2" customFormat="1" ht="15" customHeight="1">
      <c r="B20" s="471"/>
      <c r="C20" s="471" t="s">
        <v>22</v>
      </c>
      <c r="D20" s="471"/>
      <c r="E20" s="471"/>
      <c r="F20" s="471"/>
      <c r="G20" s="471" t="s">
        <v>1</v>
      </c>
      <c r="H20" s="471"/>
      <c r="I20" s="471"/>
      <c r="J20" s="471"/>
      <c r="K20" s="471"/>
      <c r="L20" s="471"/>
      <c r="M20" s="471"/>
      <c r="N20" s="471"/>
      <c r="O20" s="471"/>
      <c r="P20" s="471" t="s">
        <v>21</v>
      </c>
      <c r="Q20" s="471"/>
      <c r="R20" s="471"/>
      <c r="S20" s="471"/>
    </row>
    <row r="21" spans="2:19" s="2" customFormat="1" ht="15" customHeight="1">
      <c r="B21" s="471">
        <v>2</v>
      </c>
      <c r="C21" s="471"/>
      <c r="D21" s="471"/>
      <c r="E21" s="471"/>
      <c r="F21" s="471"/>
      <c r="G21" s="470"/>
      <c r="H21" s="470"/>
      <c r="I21" s="470"/>
      <c r="J21" s="470"/>
      <c r="K21" s="470"/>
      <c r="L21" s="471"/>
      <c r="M21" s="471"/>
      <c r="N21" s="471"/>
      <c r="O21" s="471"/>
      <c r="P21" s="471" t="s">
        <v>21</v>
      </c>
      <c r="Q21" s="471"/>
      <c r="R21" s="471"/>
      <c r="S21" s="471"/>
    </row>
    <row r="22" spans="2:19" s="2" customFormat="1" ht="15" customHeight="1">
      <c r="B22" s="471"/>
      <c r="C22" s="471"/>
      <c r="D22" s="471"/>
      <c r="E22" s="471"/>
      <c r="F22" s="471"/>
      <c r="G22" s="470"/>
      <c r="H22" s="470"/>
      <c r="I22" s="470"/>
      <c r="J22" s="470"/>
      <c r="K22" s="470"/>
      <c r="L22" s="471"/>
      <c r="M22" s="471"/>
      <c r="N22" s="471"/>
      <c r="O22" s="471"/>
      <c r="P22" s="471" t="s">
        <v>21</v>
      </c>
      <c r="Q22" s="471"/>
      <c r="R22" s="471"/>
      <c r="S22" s="471"/>
    </row>
    <row r="23" spans="2:19" s="2" customFormat="1" ht="15" customHeight="1">
      <c r="B23" s="471"/>
      <c r="C23" s="471"/>
      <c r="D23" s="471"/>
      <c r="E23" s="471"/>
      <c r="F23" s="471"/>
      <c r="G23" s="470"/>
      <c r="H23" s="470"/>
      <c r="I23" s="470"/>
      <c r="J23" s="470"/>
      <c r="K23" s="470"/>
      <c r="L23" s="471"/>
      <c r="M23" s="471"/>
      <c r="N23" s="471"/>
      <c r="O23" s="471"/>
      <c r="P23" s="471" t="s">
        <v>21</v>
      </c>
      <c r="Q23" s="471"/>
      <c r="R23" s="471"/>
      <c r="S23" s="471"/>
    </row>
    <row r="24" spans="2:19" s="2" customFormat="1" ht="15" customHeight="1">
      <c r="B24" s="471"/>
      <c r="C24" s="471"/>
      <c r="D24" s="471"/>
      <c r="E24" s="471"/>
      <c r="F24" s="471"/>
      <c r="G24" s="470" t="s">
        <v>23</v>
      </c>
      <c r="H24" s="470"/>
      <c r="I24" s="470"/>
      <c r="J24" s="470"/>
      <c r="K24" s="470"/>
      <c r="L24" s="471"/>
      <c r="M24" s="471"/>
      <c r="N24" s="471"/>
      <c r="O24" s="471"/>
      <c r="P24" s="471" t="s">
        <v>21</v>
      </c>
      <c r="Q24" s="471"/>
      <c r="R24" s="471"/>
      <c r="S24" s="471"/>
    </row>
    <row r="25" spans="2:19" s="2" customFormat="1" ht="15" customHeight="1">
      <c r="B25" s="471"/>
      <c r="C25" s="471" t="s">
        <v>22</v>
      </c>
      <c r="D25" s="471"/>
      <c r="E25" s="471"/>
      <c r="F25" s="471"/>
      <c r="G25" s="471" t="s">
        <v>1</v>
      </c>
      <c r="H25" s="471"/>
      <c r="I25" s="471"/>
      <c r="J25" s="471"/>
      <c r="K25" s="471"/>
      <c r="L25" s="471"/>
      <c r="M25" s="471"/>
      <c r="N25" s="471"/>
      <c r="O25" s="471"/>
      <c r="P25" s="471" t="s">
        <v>21</v>
      </c>
      <c r="Q25" s="471"/>
      <c r="R25" s="471"/>
      <c r="S25" s="471"/>
    </row>
    <row r="26" spans="2:19" s="2" customFormat="1" ht="15" customHeight="1">
      <c r="B26" s="471">
        <v>3</v>
      </c>
      <c r="C26" s="471"/>
      <c r="D26" s="471"/>
      <c r="E26" s="471"/>
      <c r="F26" s="471"/>
      <c r="G26" s="470"/>
      <c r="H26" s="470"/>
      <c r="I26" s="470"/>
      <c r="J26" s="470"/>
      <c r="K26" s="470"/>
      <c r="L26" s="471"/>
      <c r="M26" s="471"/>
      <c r="N26" s="471"/>
      <c r="O26" s="471"/>
      <c r="P26" s="471" t="s">
        <v>21</v>
      </c>
      <c r="Q26" s="471"/>
      <c r="R26" s="471"/>
      <c r="S26" s="471"/>
    </row>
    <row r="27" spans="2:19" s="2" customFormat="1" ht="15" customHeight="1">
      <c r="B27" s="471"/>
      <c r="C27" s="471"/>
      <c r="D27" s="471"/>
      <c r="E27" s="471"/>
      <c r="F27" s="471"/>
      <c r="G27" s="470"/>
      <c r="H27" s="470"/>
      <c r="I27" s="470"/>
      <c r="J27" s="470"/>
      <c r="K27" s="470"/>
      <c r="L27" s="471"/>
      <c r="M27" s="471"/>
      <c r="N27" s="471"/>
      <c r="O27" s="471"/>
      <c r="P27" s="471" t="s">
        <v>21</v>
      </c>
      <c r="Q27" s="471"/>
      <c r="R27" s="471"/>
      <c r="S27" s="471"/>
    </row>
    <row r="28" spans="2:19" s="2" customFormat="1" ht="15" customHeight="1">
      <c r="B28" s="471"/>
      <c r="C28" s="471"/>
      <c r="D28" s="471"/>
      <c r="E28" s="471"/>
      <c r="F28" s="471"/>
      <c r="G28" s="470"/>
      <c r="H28" s="470"/>
      <c r="I28" s="470"/>
      <c r="J28" s="470"/>
      <c r="K28" s="470"/>
      <c r="L28" s="471"/>
      <c r="M28" s="471"/>
      <c r="N28" s="471"/>
      <c r="O28" s="471"/>
      <c r="P28" s="471" t="s">
        <v>21</v>
      </c>
      <c r="Q28" s="471"/>
      <c r="R28" s="471"/>
      <c r="S28" s="471"/>
    </row>
    <row r="29" spans="2:19" s="2" customFormat="1" ht="15" customHeight="1">
      <c r="B29" s="471"/>
      <c r="C29" s="471"/>
      <c r="D29" s="471"/>
      <c r="E29" s="471"/>
      <c r="F29" s="471"/>
      <c r="G29" s="470" t="s">
        <v>23</v>
      </c>
      <c r="H29" s="470"/>
      <c r="I29" s="470"/>
      <c r="J29" s="470"/>
      <c r="K29" s="470"/>
      <c r="L29" s="471"/>
      <c r="M29" s="471"/>
      <c r="N29" s="471"/>
      <c r="O29" s="471"/>
      <c r="P29" s="471" t="s">
        <v>21</v>
      </c>
      <c r="Q29" s="471"/>
      <c r="R29" s="471"/>
      <c r="S29" s="471"/>
    </row>
    <row r="30" spans="2:19" s="2" customFormat="1" ht="15" customHeight="1">
      <c r="B30" s="471"/>
      <c r="C30" s="471" t="s">
        <v>22</v>
      </c>
      <c r="D30" s="471"/>
      <c r="E30" s="471"/>
      <c r="F30" s="471"/>
      <c r="G30" s="471" t="s">
        <v>1</v>
      </c>
      <c r="H30" s="471"/>
      <c r="I30" s="471"/>
      <c r="J30" s="471"/>
      <c r="K30" s="471"/>
      <c r="L30" s="471"/>
      <c r="M30" s="471"/>
      <c r="N30" s="471"/>
      <c r="O30" s="471"/>
      <c r="P30" s="471" t="s">
        <v>21</v>
      </c>
      <c r="Q30" s="471"/>
      <c r="R30" s="471"/>
      <c r="S30" s="471"/>
    </row>
    <row r="31" spans="2:19" s="2" customFormat="1" ht="15" customHeight="1">
      <c r="B31" s="471">
        <v>4</v>
      </c>
      <c r="C31" s="471"/>
      <c r="D31" s="471"/>
      <c r="E31" s="471"/>
      <c r="F31" s="471"/>
      <c r="G31" s="470"/>
      <c r="H31" s="470"/>
      <c r="I31" s="470"/>
      <c r="J31" s="470"/>
      <c r="K31" s="470"/>
      <c r="L31" s="471"/>
      <c r="M31" s="471"/>
      <c r="N31" s="471"/>
      <c r="O31" s="471"/>
      <c r="P31" s="471" t="s">
        <v>21</v>
      </c>
      <c r="Q31" s="471"/>
      <c r="R31" s="471"/>
      <c r="S31" s="471"/>
    </row>
    <row r="32" spans="2:19" s="2" customFormat="1" ht="15" customHeight="1">
      <c r="B32" s="471"/>
      <c r="C32" s="471"/>
      <c r="D32" s="471"/>
      <c r="E32" s="471"/>
      <c r="F32" s="471"/>
      <c r="G32" s="470"/>
      <c r="H32" s="470"/>
      <c r="I32" s="470"/>
      <c r="J32" s="470"/>
      <c r="K32" s="470"/>
      <c r="L32" s="471"/>
      <c r="M32" s="471"/>
      <c r="N32" s="471"/>
      <c r="O32" s="471"/>
      <c r="P32" s="471" t="s">
        <v>21</v>
      </c>
      <c r="Q32" s="471"/>
      <c r="R32" s="471"/>
      <c r="S32" s="471"/>
    </row>
    <row r="33" spans="2:19" s="2" customFormat="1" ht="15" customHeight="1">
      <c r="B33" s="471"/>
      <c r="C33" s="471"/>
      <c r="D33" s="471"/>
      <c r="E33" s="471"/>
      <c r="F33" s="471"/>
      <c r="G33" s="470"/>
      <c r="H33" s="470"/>
      <c r="I33" s="470"/>
      <c r="J33" s="470"/>
      <c r="K33" s="470"/>
      <c r="L33" s="471"/>
      <c r="M33" s="471"/>
      <c r="N33" s="471"/>
      <c r="O33" s="471"/>
      <c r="P33" s="471" t="s">
        <v>21</v>
      </c>
      <c r="Q33" s="471"/>
      <c r="R33" s="471"/>
      <c r="S33" s="471"/>
    </row>
    <row r="34" spans="2:19" s="2" customFormat="1" ht="15" customHeight="1">
      <c r="B34" s="471"/>
      <c r="C34" s="471"/>
      <c r="D34" s="471"/>
      <c r="E34" s="471"/>
      <c r="F34" s="471"/>
      <c r="G34" s="470" t="s">
        <v>23</v>
      </c>
      <c r="H34" s="470"/>
      <c r="I34" s="470"/>
      <c r="J34" s="470"/>
      <c r="K34" s="470"/>
      <c r="L34" s="471"/>
      <c r="M34" s="471"/>
      <c r="N34" s="471"/>
      <c r="O34" s="471"/>
      <c r="P34" s="471" t="s">
        <v>21</v>
      </c>
      <c r="Q34" s="471"/>
      <c r="R34" s="471"/>
      <c r="S34" s="471"/>
    </row>
    <row r="35" spans="2:19" s="2" customFormat="1" ht="15" customHeight="1">
      <c r="B35" s="471"/>
      <c r="C35" s="471" t="s">
        <v>22</v>
      </c>
      <c r="D35" s="471"/>
      <c r="E35" s="471"/>
      <c r="F35" s="471"/>
      <c r="G35" s="471" t="s">
        <v>1</v>
      </c>
      <c r="H35" s="471"/>
      <c r="I35" s="471"/>
      <c r="J35" s="471"/>
      <c r="K35" s="471"/>
      <c r="L35" s="471"/>
      <c r="M35" s="471"/>
      <c r="N35" s="471"/>
      <c r="O35" s="471"/>
      <c r="P35" s="471" t="s">
        <v>21</v>
      </c>
      <c r="Q35" s="471"/>
      <c r="R35" s="471"/>
      <c r="S35" s="471"/>
    </row>
    <row r="36" ht="15" customHeight="1">
      <c r="C36" s="1" t="s">
        <v>20</v>
      </c>
    </row>
    <row r="37" ht="15" customHeight="1">
      <c r="C37" s="1" t="s">
        <v>19</v>
      </c>
    </row>
    <row r="38" ht="15" customHeight="1"/>
    <row r="39" ht="15" customHeight="1"/>
    <row r="40" ht="15" customHeight="1">
      <c r="B40" s="1" t="s">
        <v>18</v>
      </c>
    </row>
    <row r="41" spans="2:19" s="3" customFormat="1" ht="15" customHeight="1">
      <c r="B41" s="4" t="s">
        <v>17</v>
      </c>
      <c r="C41" s="471" t="s">
        <v>16</v>
      </c>
      <c r="D41" s="471"/>
      <c r="E41" s="471"/>
      <c r="F41" s="471"/>
      <c r="G41" s="471" t="s">
        <v>15</v>
      </c>
      <c r="H41" s="471"/>
      <c r="I41" s="471"/>
      <c r="J41" s="471"/>
      <c r="K41" s="471"/>
      <c r="L41" s="471" t="s">
        <v>14</v>
      </c>
      <c r="M41" s="471"/>
      <c r="N41" s="471"/>
      <c r="O41" s="471"/>
      <c r="P41" s="471" t="s">
        <v>13</v>
      </c>
      <c r="Q41" s="471"/>
      <c r="R41" s="471"/>
      <c r="S41" s="471"/>
    </row>
    <row r="42" spans="2:19" s="2" customFormat="1" ht="15" customHeight="1">
      <c r="B42" s="471">
        <v>1</v>
      </c>
      <c r="C42" s="471" t="s">
        <v>12</v>
      </c>
      <c r="D42" s="471"/>
      <c r="E42" s="471"/>
      <c r="F42" s="471"/>
      <c r="G42" s="470" t="s">
        <v>11</v>
      </c>
      <c r="H42" s="470"/>
      <c r="I42" s="470"/>
      <c r="J42" s="470"/>
      <c r="K42" s="470"/>
      <c r="L42" s="471" t="s">
        <v>7</v>
      </c>
      <c r="M42" s="471"/>
      <c r="N42" s="471"/>
      <c r="O42" s="471"/>
      <c r="P42" s="471" t="s">
        <v>3</v>
      </c>
      <c r="Q42" s="471"/>
      <c r="R42" s="471"/>
      <c r="S42" s="471"/>
    </row>
    <row r="43" spans="2:19" s="2" customFormat="1" ht="15" customHeight="1">
      <c r="B43" s="471"/>
      <c r="C43" s="471"/>
      <c r="D43" s="471"/>
      <c r="E43" s="471"/>
      <c r="F43" s="471"/>
      <c r="G43" s="470" t="s">
        <v>10</v>
      </c>
      <c r="H43" s="470"/>
      <c r="I43" s="470"/>
      <c r="J43" s="470"/>
      <c r="K43" s="470"/>
      <c r="L43" s="471" t="s">
        <v>7</v>
      </c>
      <c r="M43" s="471"/>
      <c r="N43" s="471"/>
      <c r="O43" s="471"/>
      <c r="P43" s="471" t="s">
        <v>9</v>
      </c>
      <c r="Q43" s="471"/>
      <c r="R43" s="471"/>
      <c r="S43" s="471"/>
    </row>
    <row r="44" spans="2:19" s="2" customFormat="1" ht="15" customHeight="1">
      <c r="B44" s="471"/>
      <c r="C44" s="471"/>
      <c r="D44" s="471"/>
      <c r="E44" s="471"/>
      <c r="F44" s="471"/>
      <c r="G44" s="470" t="s">
        <v>8</v>
      </c>
      <c r="H44" s="470"/>
      <c r="I44" s="470"/>
      <c r="J44" s="470"/>
      <c r="K44" s="470"/>
      <c r="L44" s="471" t="s">
        <v>7</v>
      </c>
      <c r="M44" s="471"/>
      <c r="N44" s="471"/>
      <c r="O44" s="471"/>
      <c r="P44" s="471" t="s">
        <v>6</v>
      </c>
      <c r="Q44" s="471"/>
      <c r="R44" s="471"/>
      <c r="S44" s="471"/>
    </row>
    <row r="45" spans="2:19" s="2" customFormat="1" ht="15" customHeight="1">
      <c r="B45" s="471"/>
      <c r="C45" s="471"/>
      <c r="D45" s="471"/>
      <c r="E45" s="471"/>
      <c r="F45" s="471"/>
      <c r="G45" s="470" t="s">
        <v>5</v>
      </c>
      <c r="H45" s="470"/>
      <c r="I45" s="470"/>
      <c r="J45" s="470"/>
      <c r="K45" s="470"/>
      <c r="L45" s="471" t="s">
        <v>4</v>
      </c>
      <c r="M45" s="471"/>
      <c r="N45" s="471"/>
      <c r="O45" s="471"/>
      <c r="P45" s="471" t="s">
        <v>3</v>
      </c>
      <c r="Q45" s="471"/>
      <c r="R45" s="471"/>
      <c r="S45" s="471"/>
    </row>
    <row r="46" spans="2:19" s="2" customFormat="1" ht="15" customHeight="1">
      <c r="B46" s="471"/>
      <c r="C46" s="471" t="s">
        <v>2</v>
      </c>
      <c r="D46" s="471"/>
      <c r="E46" s="471"/>
      <c r="F46" s="471"/>
      <c r="G46" s="471" t="s">
        <v>1</v>
      </c>
      <c r="H46" s="471"/>
      <c r="I46" s="471"/>
      <c r="J46" s="471"/>
      <c r="K46" s="471"/>
      <c r="L46" s="471"/>
      <c r="M46" s="471"/>
      <c r="N46" s="471"/>
      <c r="O46" s="471"/>
      <c r="P46" s="471" t="s">
        <v>0</v>
      </c>
      <c r="Q46" s="471"/>
      <c r="R46" s="471"/>
      <c r="S46" s="471"/>
    </row>
    <row r="47" ht="15" customHeight="1"/>
    <row r="48" ht="15" customHeight="1"/>
    <row r="49" ht="15" customHeight="1"/>
    <row r="50" ht="15" customHeight="1"/>
    <row r="51" ht="15" customHeight="1"/>
  </sheetData>
  <sheetProtection/>
  <mergeCells count="94">
    <mergeCell ref="B42:B46"/>
    <mergeCell ref="C42:F45"/>
    <mergeCell ref="G42:K42"/>
    <mergeCell ref="L42:O42"/>
    <mergeCell ref="P42:S42"/>
    <mergeCell ref="G43:K43"/>
    <mergeCell ref="C46:F46"/>
    <mergeCell ref="G46:O46"/>
    <mergeCell ref="P46:S46"/>
    <mergeCell ref="L43:O43"/>
    <mergeCell ref="P43:S43"/>
    <mergeCell ref="G44:K44"/>
    <mergeCell ref="L44:O44"/>
    <mergeCell ref="P44:S44"/>
    <mergeCell ref="G45:K45"/>
    <mergeCell ref="L45:O45"/>
    <mergeCell ref="P45:S45"/>
    <mergeCell ref="C35:F35"/>
    <mergeCell ref="G35:O35"/>
    <mergeCell ref="P35:S35"/>
    <mergeCell ref="C41:F41"/>
    <mergeCell ref="G41:K41"/>
    <mergeCell ref="L41:O41"/>
    <mergeCell ref="P41:S41"/>
    <mergeCell ref="C30:F30"/>
    <mergeCell ref="G30:O30"/>
    <mergeCell ref="P30:S30"/>
    <mergeCell ref="B31:B35"/>
    <mergeCell ref="C31:F34"/>
    <mergeCell ref="G31:K31"/>
    <mergeCell ref="L31:O31"/>
    <mergeCell ref="P31:S31"/>
    <mergeCell ref="G32:K32"/>
    <mergeCell ref="L32:O32"/>
    <mergeCell ref="P32:S32"/>
    <mergeCell ref="G33:K33"/>
    <mergeCell ref="L33:O33"/>
    <mergeCell ref="P33:S33"/>
    <mergeCell ref="G34:K34"/>
    <mergeCell ref="L34:O34"/>
    <mergeCell ref="P34:S34"/>
    <mergeCell ref="G25:O25"/>
    <mergeCell ref="P25:S25"/>
    <mergeCell ref="B26:B30"/>
    <mergeCell ref="C26:F29"/>
    <mergeCell ref="G26:K26"/>
    <mergeCell ref="L26:O26"/>
    <mergeCell ref="P26:S26"/>
    <mergeCell ref="G27:K27"/>
    <mergeCell ref="L27:O27"/>
    <mergeCell ref="P27:S27"/>
    <mergeCell ref="G28:K28"/>
    <mergeCell ref="L28:O28"/>
    <mergeCell ref="P28:S28"/>
    <mergeCell ref="G29:K29"/>
    <mergeCell ref="L29:O29"/>
    <mergeCell ref="P29:S29"/>
    <mergeCell ref="C25:F25"/>
    <mergeCell ref="P20:S20"/>
    <mergeCell ref="B21:B25"/>
    <mergeCell ref="C21:F24"/>
    <mergeCell ref="G21:K21"/>
    <mergeCell ref="L21:O21"/>
    <mergeCell ref="P21:S21"/>
    <mergeCell ref="G22:K22"/>
    <mergeCell ref="L22:O22"/>
    <mergeCell ref="P22:S22"/>
    <mergeCell ref="P16:S16"/>
    <mergeCell ref="L23:O23"/>
    <mergeCell ref="P23:S23"/>
    <mergeCell ref="G24:K24"/>
    <mergeCell ref="L24:O24"/>
    <mergeCell ref="P24:S24"/>
    <mergeCell ref="G23:K23"/>
    <mergeCell ref="P18:S18"/>
    <mergeCell ref="A5:S5"/>
    <mergeCell ref="C15:F15"/>
    <mergeCell ref="G15:K15"/>
    <mergeCell ref="L15:O15"/>
    <mergeCell ref="P15:S15"/>
    <mergeCell ref="B16:B20"/>
    <mergeCell ref="C16:F19"/>
    <mergeCell ref="G16:K16"/>
    <mergeCell ref="L16:O16"/>
    <mergeCell ref="G19:K19"/>
    <mergeCell ref="L19:O19"/>
    <mergeCell ref="P19:S19"/>
    <mergeCell ref="C20:F20"/>
    <mergeCell ref="G20:O20"/>
    <mergeCell ref="G17:K17"/>
    <mergeCell ref="L17:O17"/>
    <mergeCell ref="P17:S17"/>
    <mergeCell ref="G18:K18"/>
    <mergeCell ref="L18:O18"/>
  </mergeCells>
  <printOptions/>
  <pageMargins left="0.7" right="0.7" top="0.75" bottom="0.75" header="0.3" footer="0.3"/>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N77"/>
  <sheetViews>
    <sheetView view="pageBreakPreview" zoomScaleNormal="85" zoomScaleSheetLayoutView="100" zoomScalePageLayoutView="0" workbookViewId="0" topLeftCell="A4">
      <selection activeCell="P8" sqref="P8"/>
    </sheetView>
  </sheetViews>
  <sheetFormatPr defaultColWidth="9.00390625" defaultRowHeight="21" customHeight="1"/>
  <cols>
    <col min="1" max="1" width="1.57421875" style="8" customWidth="1"/>
    <col min="2" max="2" width="27.00390625" style="8" customWidth="1"/>
    <col min="3" max="5" width="7.140625" style="8" customWidth="1"/>
    <col min="6" max="6" width="8.140625" style="8" customWidth="1"/>
    <col min="7" max="12" width="7.140625" style="8" customWidth="1"/>
    <col min="13" max="13" width="7.8515625" style="8" customWidth="1"/>
    <col min="14" max="14" width="9.57421875" style="8" customWidth="1"/>
    <col min="15" max="16384" width="9.00390625" style="8" customWidth="1"/>
  </cols>
  <sheetData>
    <row r="1" ht="21" customHeight="1">
      <c r="A1" s="221" t="s">
        <v>263</v>
      </c>
    </row>
    <row r="2" ht="21" customHeight="1" thickBot="1">
      <c r="A2" s="38" t="s">
        <v>120</v>
      </c>
    </row>
    <row r="3" spans="8:14" ht="21" customHeight="1" thickBot="1">
      <c r="H3" s="281" t="s">
        <v>70</v>
      </c>
      <c r="I3" s="282"/>
      <c r="J3" s="283"/>
      <c r="K3" s="283"/>
      <c r="L3" s="283"/>
      <c r="M3" s="283"/>
      <c r="N3" s="284"/>
    </row>
    <row r="4" spans="8:14" ht="21" customHeight="1" thickBot="1">
      <c r="H4" s="281" t="s">
        <v>69</v>
      </c>
      <c r="I4" s="282"/>
      <c r="J4" s="285"/>
      <c r="K4" s="285"/>
      <c r="L4" s="285"/>
      <c r="M4" s="285"/>
      <c r="N4" s="286"/>
    </row>
    <row r="5" ht="12.75" customHeight="1"/>
    <row r="6" s="37" customFormat="1" ht="21" customHeight="1">
      <c r="A6" s="37" t="s">
        <v>68</v>
      </c>
    </row>
    <row r="7" ht="15" customHeight="1"/>
    <row r="8" spans="1:13" ht="21" customHeight="1" thickBot="1">
      <c r="A8" s="8" t="s">
        <v>89</v>
      </c>
      <c r="M8" s="36" t="s">
        <v>67</v>
      </c>
    </row>
    <row r="9" spans="2:14" ht="21" customHeight="1">
      <c r="B9" s="59"/>
      <c r="C9" s="49" t="s">
        <v>66</v>
      </c>
      <c r="D9" s="49" t="s">
        <v>65</v>
      </c>
      <c r="E9" s="49" t="s">
        <v>64</v>
      </c>
      <c r="F9" s="49" t="s">
        <v>63</v>
      </c>
      <c r="G9" s="49" t="s">
        <v>62</v>
      </c>
      <c r="H9" s="49" t="s">
        <v>61</v>
      </c>
      <c r="I9" s="49" t="s">
        <v>60</v>
      </c>
      <c r="J9" s="49" t="s">
        <v>59</v>
      </c>
      <c r="K9" s="49" t="s">
        <v>58</v>
      </c>
      <c r="L9" s="49" t="s">
        <v>57</v>
      </c>
      <c r="M9" s="49" t="s">
        <v>56</v>
      </c>
      <c r="N9" s="34" t="s">
        <v>50</v>
      </c>
    </row>
    <row r="10" spans="2:14" ht="21" customHeight="1">
      <c r="B10" s="64" t="s">
        <v>84</v>
      </c>
      <c r="C10" s="47"/>
      <c r="D10" s="47"/>
      <c r="E10" s="47"/>
      <c r="F10" s="47"/>
      <c r="G10" s="47"/>
      <c r="H10" s="47"/>
      <c r="I10" s="47"/>
      <c r="J10" s="47"/>
      <c r="K10" s="47"/>
      <c r="L10" s="47"/>
      <c r="M10" s="47"/>
      <c r="N10" s="32">
        <f>SUM(C10:M10)</f>
        <v>0</v>
      </c>
    </row>
    <row r="11" spans="2:14" ht="21" customHeight="1" thickBot="1">
      <c r="B11" s="63" t="s">
        <v>48</v>
      </c>
      <c r="C11" s="74"/>
      <c r="D11" s="74"/>
      <c r="E11" s="74"/>
      <c r="F11" s="74"/>
      <c r="G11" s="74"/>
      <c r="H11" s="74"/>
      <c r="I11" s="74"/>
      <c r="J11" s="74"/>
      <c r="K11" s="74"/>
      <c r="L11" s="74"/>
      <c r="M11" s="74"/>
      <c r="N11" s="52">
        <f>SUM(C11:M11)</f>
        <v>0</v>
      </c>
    </row>
    <row r="12" spans="2:14" ht="21" customHeight="1" thickBot="1" thickTop="1">
      <c r="B12" s="51" t="s">
        <v>118</v>
      </c>
      <c r="C12" s="42" t="e">
        <f aca="true" t="shared" si="0" ref="C12:M12">ROUND(C11/C10*100,1)</f>
        <v>#DIV/0!</v>
      </c>
      <c r="D12" s="42" t="e">
        <f t="shared" si="0"/>
        <v>#DIV/0!</v>
      </c>
      <c r="E12" s="42" t="e">
        <f t="shared" si="0"/>
        <v>#DIV/0!</v>
      </c>
      <c r="F12" s="42" t="e">
        <f t="shared" si="0"/>
        <v>#DIV/0!</v>
      </c>
      <c r="G12" s="42" t="e">
        <f t="shared" si="0"/>
        <v>#DIV/0!</v>
      </c>
      <c r="H12" s="42" t="e">
        <f t="shared" si="0"/>
        <v>#DIV/0!</v>
      </c>
      <c r="I12" s="42" t="e">
        <f t="shared" si="0"/>
        <v>#DIV/0!</v>
      </c>
      <c r="J12" s="42" t="e">
        <f t="shared" si="0"/>
        <v>#DIV/0!</v>
      </c>
      <c r="K12" s="42" t="e">
        <f t="shared" si="0"/>
        <v>#DIV/0!</v>
      </c>
      <c r="L12" s="42" t="e">
        <f t="shared" si="0"/>
        <v>#DIV/0!</v>
      </c>
      <c r="M12" s="42" t="e">
        <f t="shared" si="0"/>
        <v>#DIV/0!</v>
      </c>
      <c r="N12" s="73" t="e">
        <f>SUM(C12:M12)</f>
        <v>#DIV/0!</v>
      </c>
    </row>
    <row r="13" ht="15" customHeight="1" thickBot="1"/>
    <row r="14" spans="3:13" ht="21" customHeight="1">
      <c r="C14" s="287"/>
      <c r="D14" s="287"/>
      <c r="E14" s="287"/>
      <c r="F14" s="287"/>
      <c r="G14" s="287" t="s">
        <v>53</v>
      </c>
      <c r="H14" s="287"/>
      <c r="I14" s="288" t="s">
        <v>42</v>
      </c>
      <c r="J14" s="289"/>
      <c r="K14" s="287" t="s">
        <v>41</v>
      </c>
      <c r="L14" s="288"/>
      <c r="M14" s="72" t="s">
        <v>40</v>
      </c>
    </row>
    <row r="15" spans="3:13" ht="21" customHeight="1">
      <c r="C15" s="287" t="s">
        <v>83</v>
      </c>
      <c r="D15" s="287"/>
      <c r="E15" s="287"/>
      <c r="F15" s="287"/>
      <c r="G15" s="287" t="s">
        <v>32</v>
      </c>
      <c r="H15" s="287"/>
      <c r="I15" s="290"/>
      <c r="J15" s="291"/>
      <c r="K15" s="292" t="e">
        <f>N12/I15</f>
        <v>#DIV/0!</v>
      </c>
      <c r="L15" s="293"/>
      <c r="M15" s="76" t="e">
        <f>IF(K15&gt;=50,"該当","非該当")</f>
        <v>#DIV/0!</v>
      </c>
    </row>
    <row r="16" spans="3:13" ht="21" customHeight="1" thickBot="1">
      <c r="C16" s="287" t="s">
        <v>82</v>
      </c>
      <c r="D16" s="287"/>
      <c r="E16" s="287"/>
      <c r="F16" s="287"/>
      <c r="G16" s="287" t="s">
        <v>38</v>
      </c>
      <c r="H16" s="287"/>
      <c r="I16" s="290"/>
      <c r="J16" s="291"/>
      <c r="K16" s="294" t="e">
        <f>N12/I16</f>
        <v>#DIV/0!</v>
      </c>
      <c r="L16" s="295"/>
      <c r="M16" s="75" t="e">
        <f>IF(K16&gt;=40,"該当","非該当")</f>
        <v>#DIV/0!</v>
      </c>
    </row>
    <row r="17" spans="3:12" s="39" customFormat="1" ht="15" customHeight="1">
      <c r="C17" s="18"/>
      <c r="D17" s="18"/>
      <c r="E17" s="18"/>
      <c r="F17" s="18"/>
      <c r="G17" s="18"/>
      <c r="H17" s="18"/>
      <c r="I17" s="18"/>
      <c r="J17" s="18"/>
      <c r="K17" s="18"/>
      <c r="L17" s="18"/>
    </row>
    <row r="18" spans="3:12" s="39" customFormat="1" ht="21" customHeight="1">
      <c r="C18" s="18"/>
      <c r="D18" s="18"/>
      <c r="E18" s="18"/>
      <c r="F18" s="18"/>
      <c r="G18" s="18"/>
      <c r="H18" s="18"/>
      <c r="I18" s="18"/>
      <c r="J18" s="18"/>
      <c r="K18" s="18"/>
      <c r="L18" s="18"/>
    </row>
    <row r="19" spans="3:12" s="39" customFormat="1" ht="21" customHeight="1">
      <c r="C19" s="18"/>
      <c r="D19" s="18"/>
      <c r="E19" s="18"/>
      <c r="F19" s="18"/>
      <c r="G19" s="18"/>
      <c r="H19" s="18"/>
      <c r="I19" s="18"/>
      <c r="J19" s="18"/>
      <c r="K19" s="18"/>
      <c r="L19" s="18"/>
    </row>
    <row r="20" spans="3:12" s="39" customFormat="1" ht="21" customHeight="1">
      <c r="C20" s="18"/>
      <c r="D20" s="18"/>
      <c r="E20" s="18"/>
      <c r="F20" s="18"/>
      <c r="G20" s="18"/>
      <c r="H20" s="18"/>
      <c r="I20" s="18"/>
      <c r="J20" s="18"/>
      <c r="K20" s="18"/>
      <c r="L20" s="18"/>
    </row>
    <row r="21" spans="3:12" s="39" customFormat="1" ht="21" customHeight="1">
      <c r="C21" s="18"/>
      <c r="D21" s="18"/>
      <c r="E21" s="18"/>
      <c r="F21" s="18"/>
      <c r="G21" s="18"/>
      <c r="H21" s="18"/>
      <c r="I21" s="18"/>
      <c r="J21" s="18"/>
      <c r="K21" s="18"/>
      <c r="L21" s="18"/>
    </row>
    <row r="22" spans="3:12" s="39" customFormat="1" ht="21" customHeight="1">
      <c r="C22" s="18"/>
      <c r="D22" s="18"/>
      <c r="E22" s="18"/>
      <c r="F22" s="18"/>
      <c r="G22" s="18"/>
      <c r="H22" s="18"/>
      <c r="I22" s="18"/>
      <c r="J22" s="18"/>
      <c r="K22" s="18"/>
      <c r="L22" s="18"/>
    </row>
    <row r="23" spans="3:12" s="39" customFormat="1" ht="15" customHeight="1">
      <c r="C23" s="18"/>
      <c r="D23" s="18"/>
      <c r="E23" s="18"/>
      <c r="F23" s="18"/>
      <c r="G23" s="18"/>
      <c r="H23" s="18"/>
      <c r="I23" s="18"/>
      <c r="J23" s="18"/>
      <c r="K23" s="18"/>
      <c r="L23" s="18"/>
    </row>
    <row r="24" spans="1:13" ht="21" customHeight="1" thickBot="1">
      <c r="A24" s="8" t="s">
        <v>88</v>
      </c>
      <c r="M24" s="36" t="s">
        <v>67</v>
      </c>
    </row>
    <row r="25" spans="2:14" ht="21" customHeight="1">
      <c r="B25" s="59"/>
      <c r="C25" s="49" t="s">
        <v>66</v>
      </c>
      <c r="D25" s="49" t="s">
        <v>65</v>
      </c>
      <c r="E25" s="49" t="s">
        <v>64</v>
      </c>
      <c r="F25" s="49" t="s">
        <v>63</v>
      </c>
      <c r="G25" s="49" t="s">
        <v>62</v>
      </c>
      <c r="H25" s="49" t="s">
        <v>61</v>
      </c>
      <c r="I25" s="49" t="s">
        <v>60</v>
      </c>
      <c r="J25" s="49" t="s">
        <v>59</v>
      </c>
      <c r="K25" s="49" t="s">
        <v>58</v>
      </c>
      <c r="L25" s="49" t="s">
        <v>57</v>
      </c>
      <c r="M25" s="49" t="s">
        <v>56</v>
      </c>
      <c r="N25" s="34" t="s">
        <v>50</v>
      </c>
    </row>
    <row r="26" spans="2:14" ht="32.25">
      <c r="B26" s="89" t="s">
        <v>117</v>
      </c>
      <c r="C26" s="47"/>
      <c r="D26" s="47"/>
      <c r="E26" s="47"/>
      <c r="F26" s="47"/>
      <c r="G26" s="47"/>
      <c r="H26" s="47"/>
      <c r="I26" s="47"/>
      <c r="J26" s="47"/>
      <c r="K26" s="47"/>
      <c r="L26" s="47"/>
      <c r="M26" s="47"/>
      <c r="N26" s="32">
        <f>SUM(C26:M26)</f>
        <v>0</v>
      </c>
    </row>
    <row r="27" spans="2:14" ht="33" thickBot="1">
      <c r="B27" s="54" t="s">
        <v>116</v>
      </c>
      <c r="C27" s="74"/>
      <c r="D27" s="74"/>
      <c r="E27" s="74"/>
      <c r="F27" s="74"/>
      <c r="G27" s="74"/>
      <c r="H27" s="74"/>
      <c r="I27" s="74"/>
      <c r="J27" s="74"/>
      <c r="K27" s="74"/>
      <c r="L27" s="74"/>
      <c r="M27" s="74"/>
      <c r="N27" s="52">
        <f>SUM(C27:M27)</f>
        <v>0</v>
      </c>
    </row>
    <row r="28" spans="2:14" ht="21" customHeight="1" thickBot="1" thickTop="1">
      <c r="B28" s="51" t="s">
        <v>118</v>
      </c>
      <c r="C28" s="42" t="e">
        <f aca="true" t="shared" si="1" ref="C28:M28">ROUND(C27/C26*100,1)</f>
        <v>#DIV/0!</v>
      </c>
      <c r="D28" s="42" t="e">
        <f t="shared" si="1"/>
        <v>#DIV/0!</v>
      </c>
      <c r="E28" s="42" t="e">
        <f t="shared" si="1"/>
        <v>#DIV/0!</v>
      </c>
      <c r="F28" s="42" t="e">
        <f t="shared" si="1"/>
        <v>#DIV/0!</v>
      </c>
      <c r="G28" s="42" t="e">
        <f t="shared" si="1"/>
        <v>#DIV/0!</v>
      </c>
      <c r="H28" s="42" t="e">
        <f t="shared" si="1"/>
        <v>#DIV/0!</v>
      </c>
      <c r="I28" s="42" t="e">
        <f t="shared" si="1"/>
        <v>#DIV/0!</v>
      </c>
      <c r="J28" s="42" t="e">
        <f t="shared" si="1"/>
        <v>#DIV/0!</v>
      </c>
      <c r="K28" s="42" t="e">
        <f t="shared" si="1"/>
        <v>#DIV/0!</v>
      </c>
      <c r="L28" s="42" t="e">
        <f t="shared" si="1"/>
        <v>#DIV/0!</v>
      </c>
      <c r="M28" s="42" t="e">
        <f t="shared" si="1"/>
        <v>#DIV/0!</v>
      </c>
      <c r="N28" s="73" t="e">
        <f>SUM(C28:M28)</f>
        <v>#DIV/0!</v>
      </c>
    </row>
    <row r="29" ht="15" customHeight="1" thickBot="1"/>
    <row r="30" spans="3:13" ht="21" customHeight="1">
      <c r="C30" s="296"/>
      <c r="D30" s="297"/>
      <c r="E30" s="297"/>
      <c r="F30" s="297"/>
      <c r="G30" s="287" t="s">
        <v>53</v>
      </c>
      <c r="H30" s="287"/>
      <c r="I30" s="288" t="s">
        <v>42</v>
      </c>
      <c r="J30" s="289"/>
      <c r="K30" s="287" t="s">
        <v>41</v>
      </c>
      <c r="L30" s="288"/>
      <c r="M30" s="58" t="s">
        <v>40</v>
      </c>
    </row>
    <row r="31" spans="3:13" ht="21" customHeight="1" thickBot="1">
      <c r="C31" s="296"/>
      <c r="D31" s="297"/>
      <c r="E31" s="297"/>
      <c r="F31" s="297"/>
      <c r="G31" s="287" t="s">
        <v>34</v>
      </c>
      <c r="H31" s="287"/>
      <c r="I31" s="290"/>
      <c r="J31" s="291"/>
      <c r="K31" s="294" t="e">
        <f>N28/I31</f>
        <v>#DIV/0!</v>
      </c>
      <c r="L31" s="295"/>
      <c r="M31" s="67" t="e">
        <f>IF(K31&gt;=30,"該当","非該当")</f>
        <v>#DIV/0!</v>
      </c>
    </row>
    <row r="32" ht="21" customHeight="1">
      <c r="N32" s="62"/>
    </row>
    <row r="33" spans="1:13" ht="21" customHeight="1" thickBot="1">
      <c r="A33" s="8" t="s">
        <v>115</v>
      </c>
      <c r="M33" s="36" t="s">
        <v>67</v>
      </c>
    </row>
    <row r="34" spans="2:14" ht="21" customHeight="1">
      <c r="B34" s="59"/>
      <c r="C34" s="49" t="s">
        <v>66</v>
      </c>
      <c r="D34" s="49" t="s">
        <v>65</v>
      </c>
      <c r="E34" s="49" t="s">
        <v>64</v>
      </c>
      <c r="F34" s="49" t="s">
        <v>63</v>
      </c>
      <c r="G34" s="49" t="s">
        <v>62</v>
      </c>
      <c r="H34" s="49" t="s">
        <v>61</v>
      </c>
      <c r="I34" s="49" t="s">
        <v>60</v>
      </c>
      <c r="J34" s="49" t="s">
        <v>59</v>
      </c>
      <c r="K34" s="49" t="s">
        <v>58</v>
      </c>
      <c r="L34" s="49" t="s">
        <v>57</v>
      </c>
      <c r="M34" s="49" t="s">
        <v>56</v>
      </c>
      <c r="N34" s="34" t="s">
        <v>50</v>
      </c>
    </row>
    <row r="35" spans="2:14" ht="30" customHeight="1">
      <c r="B35" s="57" t="s">
        <v>107</v>
      </c>
      <c r="C35" s="47"/>
      <c r="D35" s="47"/>
      <c r="E35" s="47"/>
      <c r="F35" s="47"/>
      <c r="G35" s="47"/>
      <c r="H35" s="47"/>
      <c r="I35" s="47"/>
      <c r="J35" s="47"/>
      <c r="K35" s="47"/>
      <c r="L35" s="47"/>
      <c r="M35" s="47"/>
      <c r="N35" s="32">
        <f>SUM(C35:M35)</f>
        <v>0</v>
      </c>
    </row>
    <row r="36" spans="2:14" ht="30" customHeight="1" thickBot="1">
      <c r="B36" s="54" t="s">
        <v>119</v>
      </c>
      <c r="C36" s="74"/>
      <c r="D36" s="74"/>
      <c r="E36" s="74"/>
      <c r="F36" s="74"/>
      <c r="G36" s="74"/>
      <c r="H36" s="74"/>
      <c r="I36" s="74"/>
      <c r="J36" s="74"/>
      <c r="K36" s="74"/>
      <c r="L36" s="74"/>
      <c r="M36" s="74"/>
      <c r="N36" s="52">
        <f>SUM(C36:M36)</f>
        <v>0</v>
      </c>
    </row>
    <row r="37" spans="2:14" ht="21" customHeight="1" thickBot="1" thickTop="1">
      <c r="B37" s="51" t="s">
        <v>118</v>
      </c>
      <c r="C37" s="42" t="e">
        <f aca="true" t="shared" si="2" ref="C37:M37">ROUND(C36/C35*100,1)</f>
        <v>#DIV/0!</v>
      </c>
      <c r="D37" s="42" t="e">
        <f t="shared" si="2"/>
        <v>#DIV/0!</v>
      </c>
      <c r="E37" s="42" t="e">
        <f t="shared" si="2"/>
        <v>#DIV/0!</v>
      </c>
      <c r="F37" s="42" t="e">
        <f t="shared" si="2"/>
        <v>#DIV/0!</v>
      </c>
      <c r="G37" s="42" t="e">
        <f t="shared" si="2"/>
        <v>#DIV/0!</v>
      </c>
      <c r="H37" s="42" t="e">
        <f t="shared" si="2"/>
        <v>#DIV/0!</v>
      </c>
      <c r="I37" s="42" t="e">
        <f t="shared" si="2"/>
        <v>#DIV/0!</v>
      </c>
      <c r="J37" s="42" t="e">
        <f t="shared" si="2"/>
        <v>#DIV/0!</v>
      </c>
      <c r="K37" s="42" t="e">
        <f t="shared" si="2"/>
        <v>#DIV/0!</v>
      </c>
      <c r="L37" s="42" t="e">
        <f t="shared" si="2"/>
        <v>#DIV/0!</v>
      </c>
      <c r="M37" s="42" t="e">
        <f t="shared" si="2"/>
        <v>#DIV/0!</v>
      </c>
      <c r="N37" s="73" t="e">
        <f>SUM(C37:M37)</f>
        <v>#DIV/0!</v>
      </c>
    </row>
    <row r="38" ht="15" customHeight="1" thickBot="1"/>
    <row r="39" spans="7:14" ht="21" customHeight="1">
      <c r="G39" s="287" t="s">
        <v>53</v>
      </c>
      <c r="H39" s="287"/>
      <c r="I39" s="288" t="s">
        <v>42</v>
      </c>
      <c r="J39" s="289"/>
      <c r="K39" s="287" t="s">
        <v>41</v>
      </c>
      <c r="L39" s="287"/>
      <c r="N39" s="72" t="s">
        <v>40</v>
      </c>
    </row>
    <row r="40" spans="7:14" ht="21" customHeight="1" thickBot="1">
      <c r="G40" s="287" t="s">
        <v>34</v>
      </c>
      <c r="H40" s="287"/>
      <c r="I40" s="290"/>
      <c r="J40" s="291"/>
      <c r="K40" s="298" t="e">
        <f>N37/I40</f>
        <v>#DIV/0!</v>
      </c>
      <c r="L40" s="298"/>
      <c r="M40" s="39"/>
      <c r="N40" s="71" t="e">
        <f>IF(K40&gt;=30,"該当","非該当")</f>
        <v>#DIV/0!</v>
      </c>
    </row>
    <row r="51" s="37" customFormat="1" ht="21" customHeight="1">
      <c r="A51" s="37" t="s">
        <v>52</v>
      </c>
    </row>
    <row r="52" spans="1:13" ht="21" customHeight="1" thickBot="1">
      <c r="A52" s="8" t="s">
        <v>86</v>
      </c>
      <c r="M52" s="36"/>
    </row>
    <row r="53" spans="2:14" ht="21" customHeight="1">
      <c r="B53" s="59"/>
      <c r="C53" s="35" t="s">
        <v>51</v>
      </c>
      <c r="D53" s="35" t="s">
        <v>51</v>
      </c>
      <c r="E53" s="35" t="s">
        <v>51</v>
      </c>
      <c r="F53" s="34" t="s">
        <v>50</v>
      </c>
      <c r="H53" s="288"/>
      <c r="I53" s="299"/>
      <c r="J53" s="289"/>
      <c r="K53" s="287" t="s">
        <v>95</v>
      </c>
      <c r="L53" s="287"/>
      <c r="M53" s="70" t="s">
        <v>85</v>
      </c>
      <c r="N53" s="58" t="s">
        <v>40</v>
      </c>
    </row>
    <row r="54" spans="2:14" ht="21" customHeight="1">
      <c r="B54" s="64" t="s">
        <v>84</v>
      </c>
      <c r="C54" s="56"/>
      <c r="D54" s="56"/>
      <c r="E54" s="56"/>
      <c r="F54" s="32">
        <f>SUM(C54:E54)</f>
        <v>0</v>
      </c>
      <c r="H54" s="300" t="s">
        <v>83</v>
      </c>
      <c r="I54" s="301"/>
      <c r="J54" s="302"/>
      <c r="K54" s="287" t="s">
        <v>37</v>
      </c>
      <c r="L54" s="287"/>
      <c r="M54" s="68" t="e">
        <f>F56/3</f>
        <v>#DIV/0!</v>
      </c>
      <c r="N54" s="69" t="e">
        <f>IF(M54&gt;=60,"該当","非該当")</f>
        <v>#DIV/0!</v>
      </c>
    </row>
    <row r="55" spans="2:14" ht="21" customHeight="1" thickBot="1">
      <c r="B55" s="63" t="s">
        <v>48</v>
      </c>
      <c r="C55" s="53"/>
      <c r="D55" s="53"/>
      <c r="E55" s="53"/>
      <c r="F55" s="52">
        <f>SUM(C55:E55)</f>
        <v>0</v>
      </c>
      <c r="H55" s="300" t="s">
        <v>82</v>
      </c>
      <c r="I55" s="301"/>
      <c r="J55" s="302"/>
      <c r="K55" s="287" t="s">
        <v>32</v>
      </c>
      <c r="L55" s="287"/>
      <c r="M55" s="68" t="e">
        <f>F56/3</f>
        <v>#DIV/0!</v>
      </c>
      <c r="N55" s="67" t="e">
        <f>IF(M55&gt;=50,"該当","非該当")</f>
        <v>#DIV/0!</v>
      </c>
    </row>
    <row r="56" spans="2:6" ht="21" customHeight="1" thickBot="1" thickTop="1">
      <c r="B56" s="51" t="s">
        <v>81</v>
      </c>
      <c r="C56" s="42" t="e">
        <f>ROUND(C55/C54*100,1)</f>
        <v>#DIV/0!</v>
      </c>
      <c r="D56" s="42" t="e">
        <f>ROUND(D55/D54*100,1)</f>
        <v>#DIV/0!</v>
      </c>
      <c r="E56" s="42" t="e">
        <f>ROUND(E55/E54*100,1)</f>
        <v>#DIV/0!</v>
      </c>
      <c r="F56" s="50" t="e">
        <f>SUM(C56:E56)</f>
        <v>#DIV/0!</v>
      </c>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spans="1:14" ht="21" customHeight="1" thickBot="1">
      <c r="A67" s="8" t="s">
        <v>80</v>
      </c>
      <c r="C67" s="62"/>
      <c r="D67" s="62"/>
      <c r="E67" s="62"/>
      <c r="F67" s="62"/>
      <c r="G67" s="62"/>
      <c r="H67" s="62"/>
      <c r="I67" s="62"/>
      <c r="J67" s="62"/>
      <c r="K67" s="62"/>
      <c r="L67" s="62"/>
      <c r="M67" s="66"/>
      <c r="N67" s="62"/>
    </row>
    <row r="68" spans="2:13" ht="21" customHeight="1">
      <c r="B68" s="65"/>
      <c r="C68" s="35" t="s">
        <v>51</v>
      </c>
      <c r="D68" s="35" t="s">
        <v>51</v>
      </c>
      <c r="E68" s="35" t="s">
        <v>51</v>
      </c>
      <c r="F68" s="34" t="s">
        <v>50</v>
      </c>
      <c r="G68" s="18"/>
      <c r="H68" s="287" t="s">
        <v>95</v>
      </c>
      <c r="I68" s="287"/>
      <c r="J68" s="287" t="s">
        <v>41</v>
      </c>
      <c r="K68" s="287"/>
      <c r="L68" s="18"/>
      <c r="M68" s="58" t="s">
        <v>40</v>
      </c>
    </row>
    <row r="69" spans="2:13" ht="30" customHeight="1" thickBot="1">
      <c r="B69" s="89" t="s">
        <v>117</v>
      </c>
      <c r="C69" s="56"/>
      <c r="D69" s="56"/>
      <c r="E69" s="56"/>
      <c r="F69" s="32">
        <f>SUM(C69:E69)</f>
        <v>0</v>
      </c>
      <c r="G69" s="62"/>
      <c r="H69" s="287" t="s">
        <v>34</v>
      </c>
      <c r="I69" s="287"/>
      <c r="J69" s="298" t="e">
        <f>F71/3</f>
        <v>#DIV/0!</v>
      </c>
      <c r="K69" s="298"/>
      <c r="L69" s="62"/>
      <c r="M69" s="55" t="e">
        <f>IF(J69&gt;=30,"該当","非該当")</f>
        <v>#DIV/0!</v>
      </c>
    </row>
    <row r="70" spans="2:14" ht="30" customHeight="1" thickBot="1">
      <c r="B70" s="54" t="s">
        <v>116</v>
      </c>
      <c r="C70" s="53"/>
      <c r="D70" s="53"/>
      <c r="E70" s="53"/>
      <c r="F70" s="52">
        <f>SUM(C70:E70)</f>
        <v>0</v>
      </c>
      <c r="G70" s="62"/>
      <c r="H70" s="62"/>
      <c r="I70" s="62"/>
      <c r="J70" s="62"/>
      <c r="K70" s="62"/>
      <c r="L70" s="62"/>
      <c r="M70" s="62"/>
      <c r="N70" s="62"/>
    </row>
    <row r="71" spans="2:14" ht="21" customHeight="1" thickBot="1" thickTop="1">
      <c r="B71" s="61" t="s">
        <v>81</v>
      </c>
      <c r="C71" s="42" t="e">
        <f>ROUND(C70/C69*100,1)</f>
        <v>#DIV/0!</v>
      </c>
      <c r="D71" s="42" t="e">
        <f>ROUND(D70/D69*100,1)</f>
        <v>#DIV/0!</v>
      </c>
      <c r="E71" s="42" t="e">
        <f>ROUND(E70/E69*100,1)</f>
        <v>#DIV/0!</v>
      </c>
      <c r="F71" s="50" t="e">
        <f>SUM(C71:E71)</f>
        <v>#DIV/0!</v>
      </c>
      <c r="G71" s="16"/>
      <c r="H71" s="16"/>
      <c r="I71" s="16"/>
      <c r="J71" s="16"/>
      <c r="K71" s="16"/>
      <c r="L71" s="16"/>
      <c r="M71" s="16"/>
      <c r="N71" s="60"/>
    </row>
    <row r="73" ht="21" customHeight="1" thickBot="1">
      <c r="A73" s="8" t="s">
        <v>115</v>
      </c>
    </row>
    <row r="74" spans="2:13" ht="21" customHeight="1">
      <c r="B74" s="59"/>
      <c r="C74" s="35" t="s">
        <v>51</v>
      </c>
      <c r="D74" s="35" t="s">
        <v>51</v>
      </c>
      <c r="E74" s="35" t="s">
        <v>51</v>
      </c>
      <c r="F74" s="34" t="s">
        <v>50</v>
      </c>
      <c r="H74" s="287" t="s">
        <v>75</v>
      </c>
      <c r="I74" s="287"/>
      <c r="J74" s="287" t="s">
        <v>41</v>
      </c>
      <c r="K74" s="287"/>
      <c r="M74" s="58" t="s">
        <v>40</v>
      </c>
    </row>
    <row r="75" spans="2:13" ht="30" customHeight="1" thickBot="1">
      <c r="B75" s="57" t="s">
        <v>74</v>
      </c>
      <c r="C75" s="56"/>
      <c r="D75" s="56"/>
      <c r="E75" s="56"/>
      <c r="F75" s="32">
        <f>SUM(C75:E75)</f>
        <v>0</v>
      </c>
      <c r="H75" s="287" t="s">
        <v>34</v>
      </c>
      <c r="I75" s="287"/>
      <c r="J75" s="298" t="e">
        <f>F77/3</f>
        <v>#DIV/0!</v>
      </c>
      <c r="K75" s="298"/>
      <c r="M75" s="55" t="e">
        <f>IF(J75&gt;=30,"該当","非該当")</f>
        <v>#DIV/0!</v>
      </c>
    </row>
    <row r="76" spans="2:6" ht="30" customHeight="1" thickBot="1">
      <c r="B76" s="54" t="s">
        <v>73</v>
      </c>
      <c r="C76" s="53"/>
      <c r="D76" s="53"/>
      <c r="E76" s="53"/>
      <c r="F76" s="52">
        <f>SUM(C76:E76)</f>
        <v>0</v>
      </c>
    </row>
    <row r="77" spans="2:6" ht="21" customHeight="1" thickBot="1" thickTop="1">
      <c r="B77" s="51" t="s">
        <v>72</v>
      </c>
      <c r="C77" s="42" t="e">
        <f>ROUND(C76/C75*100,1)</f>
        <v>#DIV/0!</v>
      </c>
      <c r="D77" s="42" t="e">
        <f>ROUND(D76/D75*100,1)</f>
        <v>#DIV/0!</v>
      </c>
      <c r="E77" s="42" t="e">
        <f>ROUND(E76/E75*100,1)</f>
        <v>#DIV/0!</v>
      </c>
      <c r="F77" s="50" t="e">
        <f>SUM(C77:E77)</f>
        <v>#DIV/0!</v>
      </c>
    </row>
  </sheetData>
  <sheetProtection/>
  <mergeCells count="44">
    <mergeCell ref="H75:I75"/>
    <mergeCell ref="J75:K75"/>
    <mergeCell ref="H68:I68"/>
    <mergeCell ref="J68:K68"/>
    <mergeCell ref="H69:I69"/>
    <mergeCell ref="J69:K69"/>
    <mergeCell ref="H74:I74"/>
    <mergeCell ref="J74:K74"/>
    <mergeCell ref="H53:J53"/>
    <mergeCell ref="K53:L53"/>
    <mergeCell ref="H54:J54"/>
    <mergeCell ref="K54:L54"/>
    <mergeCell ref="H55:J55"/>
    <mergeCell ref="K55:L55"/>
    <mergeCell ref="G39:H39"/>
    <mergeCell ref="I39:J39"/>
    <mergeCell ref="K39:L39"/>
    <mergeCell ref="G40:H40"/>
    <mergeCell ref="I40:J40"/>
    <mergeCell ref="K40:L40"/>
    <mergeCell ref="C30:F30"/>
    <mergeCell ref="G30:H30"/>
    <mergeCell ref="I30:J30"/>
    <mergeCell ref="K30:L30"/>
    <mergeCell ref="C31:F31"/>
    <mergeCell ref="G31:H31"/>
    <mergeCell ref="I31:J31"/>
    <mergeCell ref="K31:L31"/>
    <mergeCell ref="C15:F15"/>
    <mergeCell ref="G15:H15"/>
    <mergeCell ref="I15:J15"/>
    <mergeCell ref="K15:L15"/>
    <mergeCell ref="C16:F16"/>
    <mergeCell ref="G16:H16"/>
    <mergeCell ref="I16:J16"/>
    <mergeCell ref="K16:L16"/>
    <mergeCell ref="H3:I3"/>
    <mergeCell ref="J3:N3"/>
    <mergeCell ref="H4:I4"/>
    <mergeCell ref="J4:N4"/>
    <mergeCell ref="C14:F14"/>
    <mergeCell ref="G14:H14"/>
    <mergeCell ref="I14:J14"/>
    <mergeCell ref="K14:L14"/>
  </mergeCells>
  <printOptions/>
  <pageMargins left="0.3937007874015748" right="0.1968503937007874" top="0.7480314960629921" bottom="0.7480314960629921" header="0.31496062992125984" footer="0.31496062992125984"/>
  <pageSetup horizontalDpi="600" verticalDpi="600" orientation="portrait" paperSize="9" scale="72" r:id="rId2"/>
  <rowBreaks count="1" manualBreakCount="1">
    <brk id="50" max="255" man="1"/>
  </rowBreaks>
  <drawing r:id="rId1"/>
</worksheet>
</file>

<file path=xl/worksheets/sheet3.xml><?xml version="1.0" encoding="utf-8"?>
<worksheet xmlns="http://schemas.openxmlformats.org/spreadsheetml/2006/main" xmlns:r="http://schemas.openxmlformats.org/officeDocument/2006/relationships">
  <dimension ref="A2:AJ54"/>
  <sheetViews>
    <sheetView showGridLines="0" view="pageBreakPreview" zoomScaleSheetLayoutView="100" zoomScalePageLayoutView="0" workbookViewId="0" topLeftCell="A34">
      <selection activeCell="AJ40" sqref="AJ40"/>
    </sheetView>
  </sheetViews>
  <sheetFormatPr defaultColWidth="3.57421875" defaultRowHeight="15"/>
  <cols>
    <col min="1" max="1" width="1.1484375" style="90" customWidth="1"/>
    <col min="2" max="2" width="3.00390625" style="91" customWidth="1"/>
    <col min="3" max="6" width="3.421875" style="90" customWidth="1"/>
    <col min="7" max="7" width="1.421875" style="90" customWidth="1"/>
    <col min="8" max="8" width="2.421875" style="90" customWidth="1"/>
    <col min="9" max="25" width="3.421875" style="90" customWidth="1"/>
    <col min="26" max="26" width="0.9921875" style="90" customWidth="1"/>
    <col min="27" max="28" width="4.00390625" style="90" customWidth="1"/>
    <col min="29" max="29" width="1.1484375" style="90" customWidth="1"/>
    <col min="30" max="16384" width="3.421875" style="90" customWidth="1"/>
  </cols>
  <sheetData>
    <row r="1" s="93" customFormat="1" ht="12.75"/>
    <row r="2" s="93" customFormat="1" ht="12.75">
      <c r="B2" s="93" t="s">
        <v>179</v>
      </c>
    </row>
    <row r="3" s="93" customFormat="1" ht="12.75">
      <c r="AB3" s="131" t="s">
        <v>178</v>
      </c>
    </row>
    <row r="4" s="93" customFormat="1" ht="12.75">
      <c r="AB4" s="131"/>
    </row>
    <row r="5" spans="2:28" s="93" customFormat="1" ht="47.25" customHeight="1">
      <c r="B5" s="317" t="s">
        <v>177</v>
      </c>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row>
    <row r="6" s="93" customFormat="1" ht="12.75"/>
    <row r="7" spans="2:28" s="93" customFormat="1" ht="39.75" customHeight="1">
      <c r="B7" s="319" t="s">
        <v>176</v>
      </c>
      <c r="C7" s="319"/>
      <c r="D7" s="319"/>
      <c r="E7" s="319"/>
      <c r="F7" s="319"/>
      <c r="G7" s="113"/>
      <c r="H7" s="100"/>
      <c r="I7" s="100"/>
      <c r="J7" s="100"/>
      <c r="K7" s="100"/>
      <c r="L7" s="100"/>
      <c r="M7" s="100"/>
      <c r="N7" s="130"/>
      <c r="O7" s="130"/>
      <c r="P7" s="130"/>
      <c r="Q7" s="130"/>
      <c r="R7" s="130"/>
      <c r="S7" s="130"/>
      <c r="T7" s="130"/>
      <c r="U7" s="130"/>
      <c r="V7" s="130"/>
      <c r="W7" s="130"/>
      <c r="X7" s="130"/>
      <c r="Y7" s="130"/>
      <c r="Z7" s="130"/>
      <c r="AA7" s="130"/>
      <c r="AB7" s="129"/>
    </row>
    <row r="8" spans="2:28" ht="39.75" customHeight="1">
      <c r="B8" s="320" t="s">
        <v>175</v>
      </c>
      <c r="C8" s="321"/>
      <c r="D8" s="321"/>
      <c r="E8" s="321"/>
      <c r="F8" s="322"/>
      <c r="G8" s="323" t="s">
        <v>174</v>
      </c>
      <c r="H8" s="324"/>
      <c r="I8" s="324"/>
      <c r="J8" s="324"/>
      <c r="K8" s="324"/>
      <c r="L8" s="324"/>
      <c r="M8" s="324"/>
      <c r="N8" s="324"/>
      <c r="O8" s="324"/>
      <c r="P8" s="324"/>
      <c r="Q8" s="324"/>
      <c r="R8" s="324"/>
      <c r="S8" s="324"/>
      <c r="T8" s="324"/>
      <c r="U8" s="324"/>
      <c r="V8" s="324"/>
      <c r="W8" s="324"/>
      <c r="X8" s="324"/>
      <c r="Y8" s="324"/>
      <c r="Z8" s="324"/>
      <c r="AA8" s="324"/>
      <c r="AB8" s="325"/>
    </row>
    <row r="9" spans="2:28" ht="81" customHeight="1">
      <c r="B9" s="320" t="s">
        <v>173</v>
      </c>
      <c r="C9" s="321"/>
      <c r="D9" s="321"/>
      <c r="E9" s="321"/>
      <c r="F9" s="322"/>
      <c r="G9" s="326" t="s">
        <v>172</v>
      </c>
      <c r="H9" s="327"/>
      <c r="I9" s="327"/>
      <c r="J9" s="327"/>
      <c r="K9" s="327"/>
      <c r="L9" s="327"/>
      <c r="M9" s="327"/>
      <c r="N9" s="327"/>
      <c r="O9" s="327"/>
      <c r="P9" s="327"/>
      <c r="Q9" s="327"/>
      <c r="R9" s="327"/>
      <c r="S9" s="327"/>
      <c r="T9" s="327"/>
      <c r="U9" s="327"/>
      <c r="V9" s="327"/>
      <c r="W9" s="327"/>
      <c r="X9" s="327"/>
      <c r="Y9" s="327"/>
      <c r="Z9" s="327"/>
      <c r="AA9" s="327"/>
      <c r="AB9" s="328"/>
    </row>
    <row r="10" spans="2:28" ht="65.25" customHeight="1">
      <c r="B10" s="320" t="s">
        <v>171</v>
      </c>
      <c r="C10" s="321"/>
      <c r="D10" s="321"/>
      <c r="E10" s="321"/>
      <c r="F10" s="321"/>
      <c r="G10" s="303" t="s">
        <v>170</v>
      </c>
      <c r="H10" s="304"/>
      <c r="I10" s="304"/>
      <c r="J10" s="304"/>
      <c r="K10" s="304"/>
      <c r="L10" s="304"/>
      <c r="M10" s="304"/>
      <c r="N10" s="304"/>
      <c r="O10" s="304"/>
      <c r="P10" s="304"/>
      <c r="Q10" s="304"/>
      <c r="R10" s="304" t="s">
        <v>169</v>
      </c>
      <c r="S10" s="304"/>
      <c r="T10" s="304"/>
      <c r="U10" s="304"/>
      <c r="V10" s="304"/>
      <c r="W10" s="304"/>
      <c r="X10" s="304"/>
      <c r="Y10" s="304"/>
      <c r="Z10" s="304"/>
      <c r="AA10" s="304"/>
      <c r="AB10" s="305"/>
    </row>
    <row r="11" s="94" customFormat="1" ht="12.75"/>
    <row r="12" s="94" customFormat="1" ht="12.75">
      <c r="A12" s="94" t="s">
        <v>168</v>
      </c>
    </row>
    <row r="13" s="94" customFormat="1" ht="8.25" customHeight="1"/>
    <row r="14" spans="2:28" s="93" customFormat="1" ht="10.5" customHeight="1">
      <c r="B14" s="121"/>
      <c r="C14" s="122"/>
      <c r="D14" s="122"/>
      <c r="E14" s="122"/>
      <c r="F14" s="120"/>
      <c r="G14" s="122"/>
      <c r="H14" s="122"/>
      <c r="I14" s="122"/>
      <c r="J14" s="122"/>
      <c r="K14" s="122"/>
      <c r="L14" s="122"/>
      <c r="M14" s="122"/>
      <c r="N14" s="122"/>
      <c r="O14" s="122"/>
      <c r="P14" s="122"/>
      <c r="Q14" s="122"/>
      <c r="R14" s="122"/>
      <c r="S14" s="122"/>
      <c r="T14" s="122"/>
      <c r="U14" s="122"/>
      <c r="V14" s="122"/>
      <c r="W14" s="122"/>
      <c r="X14" s="122"/>
      <c r="Y14" s="122"/>
      <c r="Z14" s="122"/>
      <c r="AA14" s="121"/>
      <c r="AB14" s="120"/>
    </row>
    <row r="15" spans="2:36" s="93" customFormat="1" ht="60.75" customHeight="1">
      <c r="B15" s="306" t="s">
        <v>167</v>
      </c>
      <c r="C15" s="307"/>
      <c r="D15" s="307"/>
      <c r="E15" s="307"/>
      <c r="F15" s="308"/>
      <c r="G15" s="94"/>
      <c r="H15" s="114" t="s">
        <v>149</v>
      </c>
      <c r="I15" s="309" t="s">
        <v>166</v>
      </c>
      <c r="J15" s="310"/>
      <c r="K15" s="310"/>
      <c r="L15" s="310"/>
      <c r="M15" s="310"/>
      <c r="N15" s="310"/>
      <c r="O15" s="310"/>
      <c r="P15" s="310"/>
      <c r="Q15" s="310"/>
      <c r="R15" s="310"/>
      <c r="S15" s="113"/>
      <c r="T15" s="100"/>
      <c r="U15" s="99" t="s">
        <v>136</v>
      </c>
      <c r="V15" s="109"/>
      <c r="W15" s="109"/>
      <c r="X15" s="109"/>
      <c r="Y15" s="109"/>
      <c r="Z15" s="94"/>
      <c r="AA15" s="119"/>
      <c r="AB15" s="118"/>
      <c r="AC15" s="94"/>
      <c r="AD15" s="94"/>
      <c r="AE15" s="94"/>
      <c r="AJ15" s="98"/>
    </row>
    <row r="16" spans="2:36" s="93" customFormat="1" ht="60.75" customHeight="1">
      <c r="B16" s="119"/>
      <c r="C16" s="94"/>
      <c r="D16" s="94"/>
      <c r="E16" s="94"/>
      <c r="F16" s="118"/>
      <c r="G16" s="94"/>
      <c r="H16" s="114" t="s">
        <v>147</v>
      </c>
      <c r="I16" s="311" t="s">
        <v>165</v>
      </c>
      <c r="J16" s="312"/>
      <c r="K16" s="312"/>
      <c r="L16" s="312"/>
      <c r="M16" s="312"/>
      <c r="N16" s="312"/>
      <c r="O16" s="312"/>
      <c r="P16" s="312"/>
      <c r="Q16" s="312"/>
      <c r="R16" s="313"/>
      <c r="S16" s="113"/>
      <c r="T16" s="100"/>
      <c r="U16" s="99" t="s">
        <v>136</v>
      </c>
      <c r="V16" s="94"/>
      <c r="W16" s="314"/>
      <c r="X16" s="314"/>
      <c r="Y16" s="314"/>
      <c r="Z16" s="116"/>
      <c r="AA16" s="315"/>
      <c r="AB16" s="316"/>
      <c r="AD16" s="94"/>
      <c r="AE16" s="94"/>
      <c r="AJ16" s="98"/>
    </row>
    <row r="17" spans="2:36" s="93" customFormat="1" ht="40.5" customHeight="1">
      <c r="B17" s="119"/>
      <c r="C17" s="94"/>
      <c r="D17" s="94"/>
      <c r="E17" s="94"/>
      <c r="F17" s="118"/>
      <c r="G17" s="94"/>
      <c r="H17" s="128" t="s">
        <v>164</v>
      </c>
      <c r="I17" s="329" t="s">
        <v>163</v>
      </c>
      <c r="J17" s="330"/>
      <c r="K17" s="330"/>
      <c r="L17" s="330"/>
      <c r="M17" s="330"/>
      <c r="N17" s="330"/>
      <c r="O17" s="330"/>
      <c r="P17" s="330"/>
      <c r="Q17" s="330"/>
      <c r="R17" s="330"/>
      <c r="S17" s="330"/>
      <c r="T17" s="330"/>
      <c r="U17" s="330"/>
      <c r="V17" s="94"/>
      <c r="W17" s="108"/>
      <c r="X17" s="108"/>
      <c r="Y17" s="108"/>
      <c r="Z17" s="116"/>
      <c r="AA17" s="331" t="s">
        <v>162</v>
      </c>
      <c r="AB17" s="332"/>
      <c r="AD17" s="94"/>
      <c r="AE17" s="94"/>
      <c r="AJ17" s="98"/>
    </row>
    <row r="18" spans="2:36" s="93" customFormat="1" ht="40.5" customHeight="1">
      <c r="B18" s="96"/>
      <c r="C18" s="97"/>
      <c r="D18" s="97"/>
      <c r="E18" s="97"/>
      <c r="F18" s="95"/>
      <c r="G18" s="127"/>
      <c r="H18" s="126" t="s">
        <v>161</v>
      </c>
      <c r="I18" s="333" t="s">
        <v>160</v>
      </c>
      <c r="J18" s="334"/>
      <c r="K18" s="334"/>
      <c r="L18" s="334"/>
      <c r="M18" s="334"/>
      <c r="N18" s="334"/>
      <c r="O18" s="334"/>
      <c r="P18" s="334"/>
      <c r="Q18" s="334"/>
      <c r="R18" s="334"/>
      <c r="S18" s="334"/>
      <c r="T18" s="334"/>
      <c r="U18" s="334"/>
      <c r="V18" s="125"/>
      <c r="W18" s="124"/>
      <c r="X18" s="124"/>
      <c r="Y18" s="124"/>
      <c r="Z18" s="123"/>
      <c r="AA18" s="335" t="s">
        <v>159</v>
      </c>
      <c r="AB18" s="336"/>
      <c r="AD18" s="94"/>
      <c r="AE18" s="94"/>
      <c r="AJ18" s="98"/>
    </row>
    <row r="19" spans="2:28" s="93" customFormat="1" ht="10.5" customHeight="1">
      <c r="B19" s="121"/>
      <c r="C19" s="122"/>
      <c r="D19" s="122"/>
      <c r="E19" s="122"/>
      <c r="F19" s="120"/>
      <c r="G19" s="122"/>
      <c r="H19" s="122"/>
      <c r="I19" s="122"/>
      <c r="J19" s="122"/>
      <c r="K19" s="122"/>
      <c r="L19" s="122"/>
      <c r="M19" s="122"/>
      <c r="N19" s="122"/>
      <c r="O19" s="122"/>
      <c r="P19" s="122"/>
      <c r="Q19" s="122"/>
      <c r="R19" s="122"/>
      <c r="S19" s="122"/>
      <c r="T19" s="122"/>
      <c r="U19" s="122"/>
      <c r="V19" s="122"/>
      <c r="W19" s="122"/>
      <c r="X19" s="122"/>
      <c r="Y19" s="122"/>
      <c r="Z19" s="122"/>
      <c r="AA19" s="121"/>
      <c r="AB19" s="120"/>
    </row>
    <row r="20" spans="2:36" s="93" customFormat="1" ht="60.75" customHeight="1">
      <c r="B20" s="306" t="s">
        <v>158</v>
      </c>
      <c r="C20" s="307"/>
      <c r="D20" s="307"/>
      <c r="E20" s="307"/>
      <c r="F20" s="308"/>
      <c r="G20" s="94"/>
      <c r="H20" s="114" t="s">
        <v>149</v>
      </c>
      <c r="I20" s="309" t="s">
        <v>157</v>
      </c>
      <c r="J20" s="310"/>
      <c r="K20" s="310"/>
      <c r="L20" s="310"/>
      <c r="M20" s="310"/>
      <c r="N20" s="310"/>
      <c r="O20" s="310"/>
      <c r="P20" s="310"/>
      <c r="Q20" s="310"/>
      <c r="R20" s="310"/>
      <c r="S20" s="113"/>
      <c r="T20" s="100"/>
      <c r="U20" s="99" t="s">
        <v>136</v>
      </c>
      <c r="V20" s="109"/>
      <c r="W20" s="109"/>
      <c r="X20" s="109"/>
      <c r="Y20" s="109"/>
      <c r="Z20" s="94"/>
      <c r="AA20" s="119"/>
      <c r="AB20" s="118"/>
      <c r="AC20" s="94"/>
      <c r="AD20" s="94"/>
      <c r="AE20" s="94"/>
      <c r="AJ20" s="98"/>
    </row>
    <row r="21" spans="2:36" s="93" customFormat="1" ht="60.75" customHeight="1">
      <c r="B21" s="119"/>
      <c r="C21" s="94"/>
      <c r="D21" s="94"/>
      <c r="E21" s="94"/>
      <c r="F21" s="118"/>
      <c r="G21" s="94"/>
      <c r="H21" s="114" t="s">
        <v>147</v>
      </c>
      <c r="I21" s="311" t="s">
        <v>156</v>
      </c>
      <c r="J21" s="312"/>
      <c r="K21" s="312"/>
      <c r="L21" s="312"/>
      <c r="M21" s="312"/>
      <c r="N21" s="312"/>
      <c r="O21" s="312"/>
      <c r="P21" s="312"/>
      <c r="Q21" s="312"/>
      <c r="R21" s="313"/>
      <c r="S21" s="113"/>
      <c r="T21" s="100"/>
      <c r="U21" s="99" t="s">
        <v>136</v>
      </c>
      <c r="V21" s="94" t="s">
        <v>139</v>
      </c>
      <c r="W21" s="314" t="s">
        <v>275</v>
      </c>
      <c r="X21" s="314"/>
      <c r="Y21" s="314"/>
      <c r="Z21" s="116"/>
      <c r="AA21" s="315" t="s">
        <v>133</v>
      </c>
      <c r="AB21" s="316"/>
      <c r="AD21" s="94"/>
      <c r="AE21" s="94"/>
      <c r="AJ21" s="98"/>
    </row>
    <row r="22" spans="2:29" s="93" customFormat="1" ht="12.75">
      <c r="B22" s="96"/>
      <c r="C22" s="97"/>
      <c r="D22" s="97"/>
      <c r="E22" s="97"/>
      <c r="F22" s="95"/>
      <c r="G22" s="97"/>
      <c r="H22" s="97"/>
      <c r="I22" s="97"/>
      <c r="J22" s="97"/>
      <c r="K22" s="97"/>
      <c r="L22" s="97"/>
      <c r="M22" s="97"/>
      <c r="N22" s="97"/>
      <c r="O22" s="97"/>
      <c r="P22" s="97"/>
      <c r="Q22" s="97"/>
      <c r="R22" s="97"/>
      <c r="S22" s="97"/>
      <c r="T22" s="97"/>
      <c r="U22" s="97"/>
      <c r="V22" s="97"/>
      <c r="W22" s="97"/>
      <c r="X22" s="97"/>
      <c r="Y22" s="97"/>
      <c r="Z22" s="97"/>
      <c r="AA22" s="96"/>
      <c r="AB22" s="95"/>
      <c r="AC22" s="94"/>
    </row>
    <row r="23" spans="2:28" s="93" customFormat="1" ht="12.75">
      <c r="B23" s="121"/>
      <c r="C23" s="122"/>
      <c r="D23" s="122"/>
      <c r="E23" s="122"/>
      <c r="F23" s="120"/>
      <c r="G23" s="122"/>
      <c r="H23" s="122"/>
      <c r="I23" s="122"/>
      <c r="J23" s="122"/>
      <c r="K23" s="122"/>
      <c r="L23" s="122"/>
      <c r="M23" s="122"/>
      <c r="N23" s="122"/>
      <c r="O23" s="122"/>
      <c r="P23" s="122"/>
      <c r="Q23" s="122"/>
      <c r="R23" s="122"/>
      <c r="S23" s="122"/>
      <c r="T23" s="122"/>
      <c r="U23" s="122"/>
      <c r="V23" s="122"/>
      <c r="W23" s="122"/>
      <c r="X23" s="122"/>
      <c r="Y23" s="122"/>
      <c r="Z23" s="122"/>
      <c r="AA23" s="121"/>
      <c r="AB23" s="120"/>
    </row>
    <row r="24" spans="2:36" s="93" customFormat="1" ht="60.75" customHeight="1">
      <c r="B24" s="306" t="s">
        <v>155</v>
      </c>
      <c r="C24" s="307"/>
      <c r="D24" s="307"/>
      <c r="E24" s="307"/>
      <c r="F24" s="308"/>
      <c r="G24" s="94"/>
      <c r="H24" s="114" t="s">
        <v>149</v>
      </c>
      <c r="I24" s="337" t="s">
        <v>154</v>
      </c>
      <c r="J24" s="338"/>
      <c r="K24" s="338"/>
      <c r="L24" s="338"/>
      <c r="M24" s="338"/>
      <c r="N24" s="338"/>
      <c r="O24" s="338"/>
      <c r="P24" s="338"/>
      <c r="Q24" s="338"/>
      <c r="R24" s="339"/>
      <c r="S24" s="113"/>
      <c r="T24" s="100"/>
      <c r="U24" s="99" t="s">
        <v>136</v>
      </c>
      <c r="V24" s="109"/>
      <c r="W24" s="109"/>
      <c r="X24" s="109"/>
      <c r="Y24" s="109"/>
      <c r="Z24" s="94"/>
      <c r="AA24" s="119"/>
      <c r="AB24" s="118"/>
      <c r="AC24" s="94"/>
      <c r="AD24" s="94"/>
      <c r="AE24" s="94"/>
      <c r="AJ24" s="98"/>
    </row>
    <row r="25" spans="2:36" s="93" customFormat="1" ht="60.75" customHeight="1">
      <c r="B25" s="119"/>
      <c r="C25" s="94"/>
      <c r="D25" s="94"/>
      <c r="E25" s="94"/>
      <c r="F25" s="118"/>
      <c r="G25" s="94"/>
      <c r="H25" s="114" t="s">
        <v>147</v>
      </c>
      <c r="I25" s="337" t="s">
        <v>153</v>
      </c>
      <c r="J25" s="338"/>
      <c r="K25" s="338"/>
      <c r="L25" s="338"/>
      <c r="M25" s="338"/>
      <c r="N25" s="338"/>
      <c r="O25" s="338"/>
      <c r="P25" s="338"/>
      <c r="Q25" s="338"/>
      <c r="R25" s="339"/>
      <c r="S25" s="113"/>
      <c r="T25" s="100"/>
      <c r="U25" s="99" t="s">
        <v>136</v>
      </c>
      <c r="V25" s="94" t="s">
        <v>135</v>
      </c>
      <c r="W25" s="314" t="s">
        <v>276</v>
      </c>
      <c r="X25" s="314"/>
      <c r="Y25" s="314"/>
      <c r="Z25" s="116"/>
      <c r="AA25" s="315" t="s">
        <v>133</v>
      </c>
      <c r="AB25" s="316"/>
      <c r="AD25" s="94"/>
      <c r="AE25" s="94"/>
      <c r="AJ25" s="98"/>
    </row>
    <row r="26" spans="2:29" s="93" customFormat="1" ht="12.75">
      <c r="B26" s="96"/>
      <c r="C26" s="97"/>
      <c r="D26" s="97"/>
      <c r="E26" s="97"/>
      <c r="F26" s="95"/>
      <c r="G26" s="97"/>
      <c r="H26" s="97"/>
      <c r="I26" s="97"/>
      <c r="J26" s="97"/>
      <c r="K26" s="97"/>
      <c r="L26" s="97"/>
      <c r="M26" s="97"/>
      <c r="N26" s="97"/>
      <c r="O26" s="97"/>
      <c r="P26" s="97"/>
      <c r="Q26" s="97"/>
      <c r="R26" s="97"/>
      <c r="S26" s="97"/>
      <c r="T26" s="97"/>
      <c r="U26" s="97"/>
      <c r="V26" s="97"/>
      <c r="W26" s="97"/>
      <c r="X26" s="97"/>
      <c r="Y26" s="97"/>
      <c r="Z26" s="97"/>
      <c r="AA26" s="96"/>
      <c r="AB26" s="95"/>
      <c r="AC26" s="94"/>
    </row>
    <row r="27" spans="2:29" s="93" customFormat="1" ht="12.75">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row>
    <row r="28" s="94" customFormat="1" ht="12.75">
      <c r="A28" s="94" t="s">
        <v>152</v>
      </c>
    </row>
    <row r="29" s="94" customFormat="1" ht="12.75"/>
    <row r="30" spans="2:28" s="93" customFormat="1" ht="10.5" customHeight="1">
      <c r="B30" s="121"/>
      <c r="C30" s="122"/>
      <c r="D30" s="122"/>
      <c r="E30" s="122"/>
      <c r="F30" s="120"/>
      <c r="G30" s="122"/>
      <c r="H30" s="122"/>
      <c r="I30" s="122"/>
      <c r="J30" s="122"/>
      <c r="K30" s="122"/>
      <c r="L30" s="122"/>
      <c r="M30" s="122"/>
      <c r="N30" s="122"/>
      <c r="O30" s="122"/>
      <c r="P30" s="122"/>
      <c r="Q30" s="122"/>
      <c r="R30" s="122"/>
      <c r="S30" s="122"/>
      <c r="T30" s="122"/>
      <c r="U30" s="122"/>
      <c r="V30" s="122"/>
      <c r="W30" s="122"/>
      <c r="X30" s="122"/>
      <c r="Y30" s="122"/>
      <c r="Z30" s="122"/>
      <c r="AA30" s="121"/>
      <c r="AB30" s="120"/>
    </row>
    <row r="31" spans="2:36" s="93" customFormat="1" ht="40.5" customHeight="1">
      <c r="B31" s="340" t="s">
        <v>151</v>
      </c>
      <c r="C31" s="341"/>
      <c r="D31" s="341"/>
      <c r="E31" s="341"/>
      <c r="F31" s="342"/>
      <c r="G31" s="94"/>
      <c r="H31" s="343" t="s">
        <v>150</v>
      </c>
      <c r="I31" s="343"/>
      <c r="J31" s="343"/>
      <c r="K31" s="343"/>
      <c r="L31" s="343"/>
      <c r="M31" s="343"/>
      <c r="N31" s="343"/>
      <c r="O31" s="343"/>
      <c r="P31" s="343"/>
      <c r="Q31" s="343"/>
      <c r="R31" s="343"/>
      <c r="S31" s="343"/>
      <c r="T31" s="343"/>
      <c r="U31" s="343"/>
      <c r="V31" s="343"/>
      <c r="W31" s="343"/>
      <c r="X31" s="343"/>
      <c r="Y31" s="343"/>
      <c r="Z31" s="94"/>
      <c r="AA31" s="119"/>
      <c r="AB31" s="118"/>
      <c r="AC31" s="94"/>
      <c r="AD31" s="94"/>
      <c r="AE31" s="94"/>
      <c r="AJ31" s="98"/>
    </row>
    <row r="32" spans="2:36" s="93" customFormat="1" ht="13.5" customHeight="1">
      <c r="B32" s="340"/>
      <c r="C32" s="341"/>
      <c r="D32" s="341"/>
      <c r="E32" s="341"/>
      <c r="F32" s="342"/>
      <c r="G32" s="94"/>
      <c r="V32" s="109"/>
      <c r="W32" s="109"/>
      <c r="X32" s="109"/>
      <c r="Y32" s="109"/>
      <c r="Z32" s="94"/>
      <c r="AA32" s="119"/>
      <c r="AB32" s="118"/>
      <c r="AC32" s="94"/>
      <c r="AD32" s="94"/>
      <c r="AE32" s="94"/>
      <c r="AJ32" s="98"/>
    </row>
    <row r="33" spans="2:36" s="93" customFormat="1" ht="40.5" customHeight="1">
      <c r="B33" s="340"/>
      <c r="C33" s="341"/>
      <c r="D33" s="341"/>
      <c r="E33" s="341"/>
      <c r="F33" s="342"/>
      <c r="G33" s="94"/>
      <c r="H33" s="114" t="s">
        <v>149</v>
      </c>
      <c r="I33" s="344" t="s">
        <v>148</v>
      </c>
      <c r="J33" s="345"/>
      <c r="K33" s="345"/>
      <c r="L33" s="345"/>
      <c r="M33" s="345"/>
      <c r="N33" s="345"/>
      <c r="O33" s="345"/>
      <c r="P33" s="345"/>
      <c r="Q33" s="345"/>
      <c r="R33" s="346"/>
      <c r="S33" s="113"/>
      <c r="T33" s="100"/>
      <c r="U33" s="99" t="s">
        <v>136</v>
      </c>
      <c r="V33" s="109"/>
      <c r="W33" s="109"/>
      <c r="X33" s="109"/>
      <c r="Y33" s="109"/>
      <c r="Z33" s="94"/>
      <c r="AA33" s="119"/>
      <c r="AB33" s="118"/>
      <c r="AC33" s="94"/>
      <c r="AD33" s="94"/>
      <c r="AE33" s="94"/>
      <c r="AJ33" s="98"/>
    </row>
    <row r="34" spans="2:36" s="93" customFormat="1" ht="40.5" customHeight="1">
      <c r="B34" s="340"/>
      <c r="C34" s="341"/>
      <c r="D34" s="341"/>
      <c r="E34" s="341"/>
      <c r="F34" s="342"/>
      <c r="G34" s="94"/>
      <c r="H34" s="114" t="s">
        <v>147</v>
      </c>
      <c r="I34" s="337" t="s">
        <v>146</v>
      </c>
      <c r="J34" s="338"/>
      <c r="K34" s="338"/>
      <c r="L34" s="338"/>
      <c r="M34" s="338"/>
      <c r="N34" s="338"/>
      <c r="O34" s="338"/>
      <c r="P34" s="338"/>
      <c r="Q34" s="338"/>
      <c r="R34" s="339"/>
      <c r="S34" s="113"/>
      <c r="T34" s="100"/>
      <c r="U34" s="99" t="s">
        <v>136</v>
      </c>
      <c r="V34" s="94" t="s">
        <v>139</v>
      </c>
      <c r="W34" s="314" t="s">
        <v>277</v>
      </c>
      <c r="X34" s="314"/>
      <c r="Y34" s="314"/>
      <c r="Z34" s="94"/>
      <c r="AA34" s="315" t="s">
        <v>133</v>
      </c>
      <c r="AB34" s="316"/>
      <c r="AC34" s="94"/>
      <c r="AD34" s="94"/>
      <c r="AE34" s="94"/>
      <c r="AJ34" s="98"/>
    </row>
    <row r="35" spans="2:36" s="93" customFormat="1" ht="40.5" customHeight="1">
      <c r="B35" s="340"/>
      <c r="C35" s="341"/>
      <c r="D35" s="341"/>
      <c r="E35" s="341"/>
      <c r="F35" s="342"/>
      <c r="G35" s="94"/>
      <c r="H35" s="114" t="s">
        <v>145</v>
      </c>
      <c r="I35" s="337" t="s">
        <v>144</v>
      </c>
      <c r="J35" s="338"/>
      <c r="K35" s="338"/>
      <c r="L35" s="338"/>
      <c r="M35" s="338"/>
      <c r="N35" s="338"/>
      <c r="O35" s="338"/>
      <c r="P35" s="338"/>
      <c r="Q35" s="338"/>
      <c r="R35" s="339"/>
      <c r="S35" s="113"/>
      <c r="T35" s="100"/>
      <c r="U35" s="99" t="s">
        <v>136</v>
      </c>
      <c r="V35" s="94" t="s">
        <v>139</v>
      </c>
      <c r="W35" s="314" t="s">
        <v>278</v>
      </c>
      <c r="X35" s="314"/>
      <c r="Y35" s="314"/>
      <c r="Z35" s="94"/>
      <c r="AA35" s="315" t="s">
        <v>133</v>
      </c>
      <c r="AB35" s="316"/>
      <c r="AC35" s="94"/>
      <c r="AD35" s="94"/>
      <c r="AE35" s="94"/>
      <c r="AJ35" s="98"/>
    </row>
    <row r="36" spans="2:36" s="93" customFormat="1" ht="40.5" customHeight="1">
      <c r="B36" s="117"/>
      <c r="C36" s="116"/>
      <c r="D36" s="116"/>
      <c r="E36" s="116"/>
      <c r="F36" s="115"/>
      <c r="G36" s="94"/>
      <c r="H36" s="114" t="s">
        <v>143</v>
      </c>
      <c r="I36" s="337" t="s">
        <v>142</v>
      </c>
      <c r="J36" s="338"/>
      <c r="K36" s="338"/>
      <c r="L36" s="338"/>
      <c r="M36" s="338"/>
      <c r="N36" s="338"/>
      <c r="O36" s="338"/>
      <c r="P36" s="338"/>
      <c r="Q36" s="338"/>
      <c r="R36" s="339"/>
      <c r="S36" s="113"/>
      <c r="T36" s="100"/>
      <c r="U36" s="99" t="s">
        <v>136</v>
      </c>
      <c r="V36" s="94"/>
      <c r="W36" s="108"/>
      <c r="X36" s="108"/>
      <c r="Y36" s="108"/>
      <c r="Z36" s="94"/>
      <c r="AA36" s="107"/>
      <c r="AB36" s="106"/>
      <c r="AC36" s="94"/>
      <c r="AD36" s="94"/>
      <c r="AE36" s="94"/>
      <c r="AJ36" s="98"/>
    </row>
    <row r="37" spans="2:36" s="93" customFormat="1" ht="40.5" customHeight="1">
      <c r="B37" s="105"/>
      <c r="C37" s="104"/>
      <c r="D37" s="104"/>
      <c r="E37" s="104"/>
      <c r="F37" s="103"/>
      <c r="G37" s="94"/>
      <c r="H37" s="114" t="s">
        <v>141</v>
      </c>
      <c r="I37" s="337" t="s">
        <v>140</v>
      </c>
      <c r="J37" s="338"/>
      <c r="K37" s="338"/>
      <c r="L37" s="338"/>
      <c r="M37" s="338"/>
      <c r="N37" s="338"/>
      <c r="O37" s="338"/>
      <c r="P37" s="338"/>
      <c r="Q37" s="338"/>
      <c r="R37" s="339"/>
      <c r="S37" s="113"/>
      <c r="T37" s="100"/>
      <c r="U37" s="99" t="s">
        <v>136</v>
      </c>
      <c r="V37" s="94" t="s">
        <v>139</v>
      </c>
      <c r="W37" s="348" t="s">
        <v>274</v>
      </c>
      <c r="X37" s="314"/>
      <c r="Y37" s="314"/>
      <c r="Z37" s="94"/>
      <c r="AA37" s="315" t="s">
        <v>133</v>
      </c>
      <c r="AB37" s="316"/>
      <c r="AC37" s="94"/>
      <c r="AD37" s="94"/>
      <c r="AE37" s="94"/>
      <c r="AJ37" s="98"/>
    </row>
    <row r="38" spans="2:36" s="93" customFormat="1" ht="12.75">
      <c r="B38" s="105"/>
      <c r="C38" s="104"/>
      <c r="D38" s="104"/>
      <c r="E38" s="104"/>
      <c r="F38" s="103"/>
      <c r="G38" s="94"/>
      <c r="H38" s="112"/>
      <c r="I38" s="110"/>
      <c r="J38" s="110"/>
      <c r="K38" s="110"/>
      <c r="L38" s="110"/>
      <c r="M38" s="110"/>
      <c r="N38" s="110"/>
      <c r="O38" s="110"/>
      <c r="P38" s="110"/>
      <c r="Q38" s="110"/>
      <c r="R38" s="110"/>
      <c r="S38" s="94"/>
      <c r="T38" s="94"/>
      <c r="U38" s="109"/>
      <c r="V38" s="94"/>
      <c r="W38" s="108"/>
      <c r="X38" s="108"/>
      <c r="Y38" s="108"/>
      <c r="Z38" s="94"/>
      <c r="AA38" s="107"/>
      <c r="AB38" s="106"/>
      <c r="AC38" s="94"/>
      <c r="AD38" s="94"/>
      <c r="AE38" s="94"/>
      <c r="AJ38" s="98"/>
    </row>
    <row r="39" spans="2:36" s="93" customFormat="1" ht="12.75">
      <c r="B39" s="105"/>
      <c r="C39" s="104"/>
      <c r="D39" s="104"/>
      <c r="E39" s="104"/>
      <c r="F39" s="103"/>
      <c r="G39" s="94"/>
      <c r="H39" s="111" t="s">
        <v>35</v>
      </c>
      <c r="I39" s="110"/>
      <c r="J39" s="110"/>
      <c r="K39" s="110"/>
      <c r="L39" s="110"/>
      <c r="M39" s="110"/>
      <c r="N39" s="110"/>
      <c r="O39" s="110"/>
      <c r="P39" s="110"/>
      <c r="Q39" s="110"/>
      <c r="R39" s="110"/>
      <c r="S39" s="94"/>
      <c r="T39" s="94"/>
      <c r="U39" s="109"/>
      <c r="V39" s="94"/>
      <c r="W39" s="108"/>
      <c r="X39" s="108"/>
      <c r="Y39" s="108"/>
      <c r="Z39" s="94"/>
      <c r="AA39" s="107"/>
      <c r="AB39" s="106"/>
      <c r="AC39" s="94"/>
      <c r="AD39" s="94"/>
      <c r="AE39" s="94"/>
      <c r="AJ39" s="98"/>
    </row>
    <row r="40" spans="2:36" s="93" customFormat="1" ht="58.5" customHeight="1">
      <c r="B40" s="105"/>
      <c r="C40" s="104"/>
      <c r="D40" s="104"/>
      <c r="E40" s="104"/>
      <c r="F40" s="103"/>
      <c r="G40" s="94"/>
      <c r="H40" s="349" t="s">
        <v>138</v>
      </c>
      <c r="I40" s="350"/>
      <c r="J40" s="350"/>
      <c r="K40" s="350"/>
      <c r="L40" s="351"/>
      <c r="M40" s="102" t="s">
        <v>137</v>
      </c>
      <c r="N40" s="101"/>
      <c r="O40" s="101"/>
      <c r="P40" s="101"/>
      <c r="Q40" s="101"/>
      <c r="R40" s="101"/>
      <c r="S40" s="100"/>
      <c r="T40" s="100"/>
      <c r="U40" s="99" t="s">
        <v>136</v>
      </c>
      <c r="V40" s="94" t="s">
        <v>135</v>
      </c>
      <c r="W40" s="314" t="s">
        <v>134</v>
      </c>
      <c r="X40" s="314"/>
      <c r="Y40" s="314"/>
      <c r="Z40" s="94"/>
      <c r="AA40" s="315" t="s">
        <v>133</v>
      </c>
      <c r="AB40" s="316"/>
      <c r="AC40" s="94"/>
      <c r="AD40" s="94"/>
      <c r="AE40" s="94"/>
      <c r="AJ40" s="98"/>
    </row>
    <row r="41" spans="2:29" s="93" customFormat="1" ht="12.75">
      <c r="B41" s="96"/>
      <c r="C41" s="97"/>
      <c r="D41" s="97"/>
      <c r="E41" s="97"/>
      <c r="F41" s="95"/>
      <c r="G41" s="97"/>
      <c r="H41" s="97"/>
      <c r="I41" s="97"/>
      <c r="J41" s="97"/>
      <c r="K41" s="97"/>
      <c r="L41" s="97"/>
      <c r="M41" s="97"/>
      <c r="N41" s="97"/>
      <c r="O41" s="97"/>
      <c r="P41" s="97"/>
      <c r="Q41" s="97"/>
      <c r="R41" s="97"/>
      <c r="S41" s="97"/>
      <c r="T41" s="97"/>
      <c r="U41" s="97"/>
      <c r="V41" s="97"/>
      <c r="W41" s="97"/>
      <c r="X41" s="97"/>
      <c r="Y41" s="97"/>
      <c r="Z41" s="97"/>
      <c r="AA41" s="96"/>
      <c r="AB41" s="95"/>
      <c r="AC41" s="94"/>
    </row>
    <row r="42" spans="2:29" s="93" customFormat="1" ht="38.25" customHeight="1">
      <c r="B42" s="347" t="s">
        <v>132</v>
      </c>
      <c r="C42" s="347"/>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94"/>
    </row>
    <row r="43" spans="2:29" s="93" customFormat="1" ht="60.75" customHeight="1">
      <c r="B43" s="341" t="s">
        <v>131</v>
      </c>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94"/>
    </row>
    <row r="44" spans="2:29" s="93" customFormat="1" ht="47.25" customHeight="1">
      <c r="B44" s="341" t="s">
        <v>130</v>
      </c>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94"/>
    </row>
    <row r="45" spans="2:29" s="93" customFormat="1" ht="12.75">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4"/>
    </row>
    <row r="46" s="92" customFormat="1" ht="12.75"/>
    <row r="47" spans="2:28" ht="12.75">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row>
    <row r="48" spans="2:28" ht="12.75">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row>
    <row r="49" spans="2:28" s="92" customFormat="1" ht="12.75">
      <c r="B49" s="91"/>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row>
    <row r="50" spans="2:28" s="92" customFormat="1" ht="12.75">
      <c r="B50" s="91"/>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row>
    <row r="51" spans="2:28" s="92" customFormat="1" ht="12.75">
      <c r="B51" s="91"/>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row>
    <row r="52" spans="2:28" s="92" customFormat="1" ht="12.75">
      <c r="B52" s="91"/>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row>
    <row r="53" spans="2:28" s="92" customFormat="1" ht="12.75">
      <c r="B53" s="91"/>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row>
    <row r="54" spans="2:28" s="92" customFormat="1" ht="12.75">
      <c r="B54" s="91"/>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row>
  </sheetData>
  <sheetProtection/>
  <mergeCells count="47">
    <mergeCell ref="B42:AB42"/>
    <mergeCell ref="B43:AB43"/>
    <mergeCell ref="B44:AB44"/>
    <mergeCell ref="I36:R36"/>
    <mergeCell ref="I37:R37"/>
    <mergeCell ref="W37:Y37"/>
    <mergeCell ref="AA37:AB37"/>
    <mergeCell ref="H40:L40"/>
    <mergeCell ref="W40:Y40"/>
    <mergeCell ref="AA40:AB40"/>
    <mergeCell ref="B31:F35"/>
    <mergeCell ref="H31:Y31"/>
    <mergeCell ref="I33:R33"/>
    <mergeCell ref="I34:R34"/>
    <mergeCell ref="W34:Y34"/>
    <mergeCell ref="AA34:AB34"/>
    <mergeCell ref="I35:R35"/>
    <mergeCell ref="W35:Y35"/>
    <mergeCell ref="AA35:AB35"/>
    <mergeCell ref="I21:R21"/>
    <mergeCell ref="W21:Y21"/>
    <mergeCell ref="AA21:AB21"/>
    <mergeCell ref="B24:F24"/>
    <mergeCell ref="I24:R24"/>
    <mergeCell ref="I25:R25"/>
    <mergeCell ref="W25:Y25"/>
    <mergeCell ref="AA25:AB25"/>
    <mergeCell ref="I17:U17"/>
    <mergeCell ref="AA17:AB17"/>
    <mergeCell ref="I18:U18"/>
    <mergeCell ref="AA18:AB18"/>
    <mergeCell ref="B20:F20"/>
    <mergeCell ref="I20:R20"/>
    <mergeCell ref="B5:AB5"/>
    <mergeCell ref="B7:F7"/>
    <mergeCell ref="B8:F8"/>
    <mergeCell ref="G8:AB8"/>
    <mergeCell ref="B9:F9"/>
    <mergeCell ref="G9:AB9"/>
    <mergeCell ref="G10:Q10"/>
    <mergeCell ref="R10:AB10"/>
    <mergeCell ref="B15:F15"/>
    <mergeCell ref="I15:R15"/>
    <mergeCell ref="I16:R16"/>
    <mergeCell ref="W16:Y16"/>
    <mergeCell ref="AA16:AB16"/>
    <mergeCell ref="B10:F10"/>
  </mergeCells>
  <printOptions/>
  <pageMargins left="0.5905511811023623" right="0.5905511811023623" top="0.3937007874015748" bottom="0" header="0.5118110236220472" footer="0.5118110236220472"/>
  <pageSetup horizontalDpi="600" verticalDpi="600" orientation="portrait" paperSize="9" scale="90" r:id="rId1"/>
  <rowBreaks count="1" manualBreakCount="1">
    <brk id="27" max="28" man="1"/>
  </rowBreaks>
</worksheet>
</file>

<file path=xl/worksheets/sheet4.xml><?xml version="1.0" encoding="utf-8"?>
<worksheet xmlns="http://schemas.openxmlformats.org/spreadsheetml/2006/main" xmlns:r="http://schemas.openxmlformats.org/officeDocument/2006/relationships">
  <dimension ref="A1:N78"/>
  <sheetViews>
    <sheetView view="pageBreakPreview" zoomScale="85" zoomScaleNormal="70" zoomScaleSheetLayoutView="85" zoomScalePageLayoutView="0" workbookViewId="0" topLeftCell="A1">
      <selection activeCell="H73" sqref="H73"/>
    </sheetView>
  </sheetViews>
  <sheetFormatPr defaultColWidth="9.00390625" defaultRowHeight="21" customHeight="1"/>
  <cols>
    <col min="1" max="1" width="1.57421875" style="8" customWidth="1"/>
    <col min="2" max="2" width="27.00390625" style="8" customWidth="1"/>
    <col min="3" max="5" width="7.140625" style="8" customWidth="1"/>
    <col min="6" max="6" width="9.00390625" style="8" customWidth="1"/>
    <col min="7" max="12" width="7.140625" style="8" customWidth="1"/>
    <col min="13" max="13" width="8.140625" style="8" customWidth="1"/>
    <col min="14" max="14" width="7.421875" style="8" customWidth="1"/>
    <col min="15" max="16384" width="9.00390625" style="8" customWidth="1"/>
  </cols>
  <sheetData>
    <row r="1" ht="21" customHeight="1">
      <c r="A1" s="221" t="s">
        <v>271</v>
      </c>
    </row>
    <row r="2" ht="21" customHeight="1">
      <c r="A2" s="38" t="s">
        <v>127</v>
      </c>
    </row>
    <row r="3" ht="10.5" customHeight="1" thickBot="1">
      <c r="A3" s="38"/>
    </row>
    <row r="4" spans="8:14" ht="21" customHeight="1" thickBot="1">
      <c r="H4" s="281" t="s">
        <v>70</v>
      </c>
      <c r="I4" s="282"/>
      <c r="J4" s="283"/>
      <c r="K4" s="283"/>
      <c r="L4" s="283"/>
      <c r="M4" s="283"/>
      <c r="N4" s="284"/>
    </row>
    <row r="5" spans="8:14" ht="21" customHeight="1" thickBot="1">
      <c r="H5" s="281" t="s">
        <v>69</v>
      </c>
      <c r="I5" s="282"/>
      <c r="J5" s="285"/>
      <c r="K5" s="285"/>
      <c r="L5" s="285"/>
      <c r="M5" s="285"/>
      <c r="N5" s="286"/>
    </row>
    <row r="6" ht="12.75" customHeight="1"/>
    <row r="7" s="37" customFormat="1" ht="21" customHeight="1">
      <c r="A7" s="37" t="s">
        <v>68</v>
      </c>
    </row>
    <row r="8" ht="15" customHeight="1"/>
    <row r="9" spans="1:13" ht="21" customHeight="1" thickBot="1">
      <c r="A9" s="8" t="s">
        <v>89</v>
      </c>
      <c r="M9" s="36" t="s">
        <v>67</v>
      </c>
    </row>
    <row r="10" spans="2:14" ht="21" customHeight="1">
      <c r="B10" s="59"/>
      <c r="C10" s="49" t="s">
        <v>66</v>
      </c>
      <c r="D10" s="49" t="s">
        <v>65</v>
      </c>
      <c r="E10" s="49" t="s">
        <v>64</v>
      </c>
      <c r="F10" s="49" t="s">
        <v>63</v>
      </c>
      <c r="G10" s="49" t="s">
        <v>62</v>
      </c>
      <c r="H10" s="49" t="s">
        <v>61</v>
      </c>
      <c r="I10" s="49" t="s">
        <v>60</v>
      </c>
      <c r="J10" s="49" t="s">
        <v>59</v>
      </c>
      <c r="K10" s="49" t="s">
        <v>58</v>
      </c>
      <c r="L10" s="49" t="s">
        <v>57</v>
      </c>
      <c r="M10" s="49" t="s">
        <v>56</v>
      </c>
      <c r="N10" s="34" t="s">
        <v>50</v>
      </c>
    </row>
    <row r="11" spans="2:14" ht="21" customHeight="1">
      <c r="B11" s="64" t="s">
        <v>84</v>
      </c>
      <c r="C11" s="47"/>
      <c r="D11" s="47"/>
      <c r="E11" s="47"/>
      <c r="F11" s="47"/>
      <c r="G11" s="47"/>
      <c r="H11" s="47"/>
      <c r="I11" s="47"/>
      <c r="J11" s="47"/>
      <c r="K11" s="47"/>
      <c r="L11" s="47"/>
      <c r="M11" s="47"/>
      <c r="N11" s="32">
        <f>SUM(C11:M11)</f>
        <v>0</v>
      </c>
    </row>
    <row r="12" spans="2:14" ht="21" customHeight="1" thickBot="1">
      <c r="B12" s="63" t="s">
        <v>48</v>
      </c>
      <c r="C12" s="74"/>
      <c r="D12" s="74"/>
      <c r="E12" s="74"/>
      <c r="F12" s="74"/>
      <c r="G12" s="74"/>
      <c r="H12" s="74"/>
      <c r="I12" s="74"/>
      <c r="J12" s="74"/>
      <c r="K12" s="74"/>
      <c r="L12" s="74"/>
      <c r="M12" s="74"/>
      <c r="N12" s="52">
        <f>SUM(C12:M12)</f>
        <v>0</v>
      </c>
    </row>
    <row r="13" spans="2:14" ht="21" customHeight="1" thickBot="1" thickTop="1">
      <c r="B13" s="51" t="s">
        <v>118</v>
      </c>
      <c r="C13" s="42" t="e">
        <f aca="true" t="shared" si="0" ref="C13:M13">ROUND(C12/C11*100,1)</f>
        <v>#DIV/0!</v>
      </c>
      <c r="D13" s="42" t="e">
        <f t="shared" si="0"/>
        <v>#DIV/0!</v>
      </c>
      <c r="E13" s="42" t="e">
        <f t="shared" si="0"/>
        <v>#DIV/0!</v>
      </c>
      <c r="F13" s="42" t="e">
        <f t="shared" si="0"/>
        <v>#DIV/0!</v>
      </c>
      <c r="G13" s="42" t="e">
        <f t="shared" si="0"/>
        <v>#DIV/0!</v>
      </c>
      <c r="H13" s="42" t="e">
        <f t="shared" si="0"/>
        <v>#DIV/0!</v>
      </c>
      <c r="I13" s="42" t="e">
        <f t="shared" si="0"/>
        <v>#DIV/0!</v>
      </c>
      <c r="J13" s="42" t="e">
        <f t="shared" si="0"/>
        <v>#DIV/0!</v>
      </c>
      <c r="K13" s="42" t="e">
        <f t="shared" si="0"/>
        <v>#DIV/0!</v>
      </c>
      <c r="L13" s="42" t="e">
        <f t="shared" si="0"/>
        <v>#DIV/0!</v>
      </c>
      <c r="M13" s="42" t="e">
        <f t="shared" si="0"/>
        <v>#DIV/0!</v>
      </c>
      <c r="N13" s="73" t="e">
        <f>SUM(C13:M13)</f>
        <v>#DIV/0!</v>
      </c>
    </row>
    <row r="14" ht="15" customHeight="1" thickBot="1"/>
    <row r="15" spans="3:13" ht="21" customHeight="1">
      <c r="C15" s="287"/>
      <c r="D15" s="287"/>
      <c r="E15" s="287"/>
      <c r="F15" s="287"/>
      <c r="G15" s="287" t="s">
        <v>53</v>
      </c>
      <c r="H15" s="287"/>
      <c r="I15" s="288" t="s">
        <v>42</v>
      </c>
      <c r="J15" s="289"/>
      <c r="K15" s="287" t="s">
        <v>41</v>
      </c>
      <c r="L15" s="288"/>
      <c r="M15" s="72" t="s">
        <v>40</v>
      </c>
    </row>
    <row r="16" spans="3:13" ht="21" customHeight="1">
      <c r="C16" s="287" t="s">
        <v>83</v>
      </c>
      <c r="D16" s="287"/>
      <c r="E16" s="287"/>
      <c r="F16" s="287"/>
      <c r="G16" s="287" t="s">
        <v>37</v>
      </c>
      <c r="H16" s="287"/>
      <c r="I16" s="290"/>
      <c r="J16" s="291"/>
      <c r="K16" s="292" t="e">
        <f>N13/I16</f>
        <v>#DIV/0!</v>
      </c>
      <c r="L16" s="293"/>
      <c r="M16" s="76" t="e">
        <f>IF(K16&gt;=60,"該当","非該当")</f>
        <v>#DIV/0!</v>
      </c>
    </row>
    <row r="17" spans="3:13" ht="21" customHeight="1" thickBot="1">
      <c r="C17" s="287" t="s">
        <v>82</v>
      </c>
      <c r="D17" s="287"/>
      <c r="E17" s="287"/>
      <c r="F17" s="287"/>
      <c r="G17" s="287" t="s">
        <v>32</v>
      </c>
      <c r="H17" s="287"/>
      <c r="I17" s="290"/>
      <c r="J17" s="291"/>
      <c r="K17" s="294" t="e">
        <f>N13/I17</f>
        <v>#DIV/0!</v>
      </c>
      <c r="L17" s="295"/>
      <c r="M17" s="75" t="e">
        <f>IF(K17&gt;=50,"該当","非該当")</f>
        <v>#DIV/0!</v>
      </c>
    </row>
    <row r="18" spans="3:12" s="39" customFormat="1" ht="15" customHeight="1">
      <c r="C18" s="18"/>
      <c r="D18" s="18"/>
      <c r="E18" s="18"/>
      <c r="F18" s="18"/>
      <c r="G18" s="18"/>
      <c r="H18" s="18"/>
      <c r="I18" s="18"/>
      <c r="J18" s="18"/>
      <c r="K18" s="18"/>
      <c r="L18" s="18"/>
    </row>
    <row r="19" spans="3:12" s="39" customFormat="1" ht="21" customHeight="1">
      <c r="C19" s="18"/>
      <c r="D19" s="18"/>
      <c r="E19" s="18"/>
      <c r="F19" s="18"/>
      <c r="G19" s="18"/>
      <c r="H19" s="18"/>
      <c r="I19" s="18"/>
      <c r="J19" s="18"/>
      <c r="K19" s="18"/>
      <c r="L19" s="18"/>
    </row>
    <row r="20" spans="3:12" s="39" customFormat="1" ht="21" customHeight="1">
      <c r="C20" s="18"/>
      <c r="D20" s="18"/>
      <c r="E20" s="18"/>
      <c r="F20" s="18"/>
      <c r="G20" s="18"/>
      <c r="H20" s="18"/>
      <c r="I20" s="18"/>
      <c r="J20" s="18"/>
      <c r="K20" s="18"/>
      <c r="L20" s="18"/>
    </row>
    <row r="21" spans="3:12" s="39" customFormat="1" ht="21" customHeight="1">
      <c r="C21" s="18"/>
      <c r="D21" s="18"/>
      <c r="E21" s="18"/>
      <c r="F21" s="18"/>
      <c r="G21" s="18"/>
      <c r="H21" s="18"/>
      <c r="I21" s="18"/>
      <c r="J21" s="18"/>
      <c r="K21" s="18"/>
      <c r="L21" s="18"/>
    </row>
    <row r="22" spans="3:12" s="39" customFormat="1" ht="21" customHeight="1">
      <c r="C22" s="18"/>
      <c r="D22" s="18"/>
      <c r="E22" s="18"/>
      <c r="F22" s="18"/>
      <c r="G22" s="18"/>
      <c r="H22" s="18"/>
      <c r="I22" s="18"/>
      <c r="J22" s="18"/>
      <c r="K22" s="18"/>
      <c r="L22" s="18"/>
    </row>
    <row r="23" spans="3:12" s="39" customFormat="1" ht="21" customHeight="1">
      <c r="C23" s="18"/>
      <c r="D23" s="18"/>
      <c r="E23" s="18"/>
      <c r="F23" s="18"/>
      <c r="G23" s="18"/>
      <c r="H23" s="18"/>
      <c r="I23" s="18"/>
      <c r="J23" s="18"/>
      <c r="K23" s="18"/>
      <c r="L23" s="18"/>
    </row>
    <row r="24" spans="3:12" s="39" customFormat="1" ht="15" customHeight="1">
      <c r="C24" s="18"/>
      <c r="D24" s="18"/>
      <c r="E24" s="18"/>
      <c r="F24" s="18"/>
      <c r="G24" s="18"/>
      <c r="H24" s="18"/>
      <c r="I24" s="18"/>
      <c r="J24" s="18"/>
      <c r="K24" s="18"/>
      <c r="L24" s="18"/>
    </row>
    <row r="25" spans="1:13" ht="21" customHeight="1" thickBot="1">
      <c r="A25" s="8" t="s">
        <v>88</v>
      </c>
      <c r="M25" s="36" t="s">
        <v>67</v>
      </c>
    </row>
    <row r="26" spans="2:14" ht="21" customHeight="1">
      <c r="B26" s="59"/>
      <c r="C26" s="49" t="s">
        <v>66</v>
      </c>
      <c r="D26" s="49" t="s">
        <v>65</v>
      </c>
      <c r="E26" s="49" t="s">
        <v>64</v>
      </c>
      <c r="F26" s="49" t="s">
        <v>63</v>
      </c>
      <c r="G26" s="49" t="s">
        <v>62</v>
      </c>
      <c r="H26" s="49" t="s">
        <v>61</v>
      </c>
      <c r="I26" s="49" t="s">
        <v>60</v>
      </c>
      <c r="J26" s="49" t="s">
        <v>59</v>
      </c>
      <c r="K26" s="49" t="s">
        <v>58</v>
      </c>
      <c r="L26" s="49" t="s">
        <v>57</v>
      </c>
      <c r="M26" s="49" t="s">
        <v>56</v>
      </c>
      <c r="N26" s="34" t="s">
        <v>50</v>
      </c>
    </row>
    <row r="27" spans="2:14" ht="21" customHeight="1">
      <c r="B27" s="64" t="s">
        <v>79</v>
      </c>
      <c r="C27" s="47"/>
      <c r="D27" s="47"/>
      <c r="E27" s="47"/>
      <c r="F27" s="47"/>
      <c r="G27" s="47"/>
      <c r="H27" s="47"/>
      <c r="I27" s="47"/>
      <c r="J27" s="47"/>
      <c r="K27" s="47"/>
      <c r="L27" s="47"/>
      <c r="M27" s="47"/>
      <c r="N27" s="32">
        <f>SUM(C27:M27)</f>
        <v>0</v>
      </c>
    </row>
    <row r="28" spans="2:14" ht="21" customHeight="1" thickBot="1">
      <c r="B28" s="63" t="s">
        <v>77</v>
      </c>
      <c r="C28" s="74"/>
      <c r="D28" s="74"/>
      <c r="E28" s="74"/>
      <c r="F28" s="74"/>
      <c r="G28" s="74"/>
      <c r="H28" s="74"/>
      <c r="I28" s="74"/>
      <c r="J28" s="74"/>
      <c r="K28" s="74"/>
      <c r="L28" s="74"/>
      <c r="M28" s="74"/>
      <c r="N28" s="52">
        <f>SUM(C28:M28)</f>
        <v>0</v>
      </c>
    </row>
    <row r="29" spans="2:14" ht="21" customHeight="1" thickBot="1" thickTop="1">
      <c r="B29" s="51" t="s">
        <v>118</v>
      </c>
      <c r="C29" s="42" t="e">
        <f aca="true" t="shared" si="1" ref="C29:M29">ROUND(C28/C27*100,1)</f>
        <v>#DIV/0!</v>
      </c>
      <c r="D29" s="42" t="e">
        <f t="shared" si="1"/>
        <v>#DIV/0!</v>
      </c>
      <c r="E29" s="42" t="e">
        <f t="shared" si="1"/>
        <v>#DIV/0!</v>
      </c>
      <c r="F29" s="42" t="e">
        <f t="shared" si="1"/>
        <v>#DIV/0!</v>
      </c>
      <c r="G29" s="42" t="e">
        <f t="shared" si="1"/>
        <v>#DIV/0!</v>
      </c>
      <c r="H29" s="42" t="e">
        <f t="shared" si="1"/>
        <v>#DIV/0!</v>
      </c>
      <c r="I29" s="42" t="e">
        <f t="shared" si="1"/>
        <v>#DIV/0!</v>
      </c>
      <c r="J29" s="42" t="e">
        <f t="shared" si="1"/>
        <v>#DIV/0!</v>
      </c>
      <c r="K29" s="42" t="e">
        <f t="shared" si="1"/>
        <v>#DIV/0!</v>
      </c>
      <c r="L29" s="42" t="e">
        <f t="shared" si="1"/>
        <v>#DIV/0!</v>
      </c>
      <c r="M29" s="42" t="e">
        <f t="shared" si="1"/>
        <v>#DIV/0!</v>
      </c>
      <c r="N29" s="73" t="e">
        <f>SUM(C29:M29)</f>
        <v>#DIV/0!</v>
      </c>
    </row>
    <row r="30" ht="15" customHeight="1" thickBot="1"/>
    <row r="31" spans="3:13" ht="21" customHeight="1">
      <c r="C31" s="287"/>
      <c r="D31" s="287"/>
      <c r="E31" s="287"/>
      <c r="F31" s="287"/>
      <c r="G31" s="287" t="s">
        <v>53</v>
      </c>
      <c r="H31" s="287"/>
      <c r="I31" s="288" t="s">
        <v>42</v>
      </c>
      <c r="J31" s="289"/>
      <c r="K31" s="287" t="s">
        <v>41</v>
      </c>
      <c r="L31" s="288"/>
      <c r="M31" s="58" t="s">
        <v>40</v>
      </c>
    </row>
    <row r="32" spans="3:13" ht="21" customHeight="1" thickBot="1">
      <c r="C32" s="287" t="s">
        <v>87</v>
      </c>
      <c r="D32" s="287"/>
      <c r="E32" s="287"/>
      <c r="F32" s="287"/>
      <c r="G32" s="287" t="s">
        <v>78</v>
      </c>
      <c r="H32" s="287"/>
      <c r="I32" s="290"/>
      <c r="J32" s="291"/>
      <c r="K32" s="294" t="e">
        <f>N29/I32</f>
        <v>#DIV/0!</v>
      </c>
      <c r="L32" s="295"/>
      <c r="M32" s="67" t="e">
        <f>IF(K32&gt;=75,"該当","非該当")</f>
        <v>#DIV/0!</v>
      </c>
    </row>
    <row r="33" ht="21" customHeight="1">
      <c r="N33" s="62"/>
    </row>
    <row r="34" spans="1:13" ht="21" customHeight="1" thickBot="1">
      <c r="A34" s="8" t="s">
        <v>76</v>
      </c>
      <c r="M34" s="36" t="s">
        <v>67</v>
      </c>
    </row>
    <row r="35" spans="2:14" ht="21" customHeight="1">
      <c r="B35" s="59"/>
      <c r="C35" s="49" t="s">
        <v>66</v>
      </c>
      <c r="D35" s="49" t="s">
        <v>65</v>
      </c>
      <c r="E35" s="49" t="s">
        <v>64</v>
      </c>
      <c r="F35" s="49" t="s">
        <v>63</v>
      </c>
      <c r="G35" s="49" t="s">
        <v>62</v>
      </c>
      <c r="H35" s="49" t="s">
        <v>61</v>
      </c>
      <c r="I35" s="49" t="s">
        <v>60</v>
      </c>
      <c r="J35" s="49" t="s">
        <v>59</v>
      </c>
      <c r="K35" s="49" t="s">
        <v>58</v>
      </c>
      <c r="L35" s="49" t="s">
        <v>57</v>
      </c>
      <c r="M35" s="49" t="s">
        <v>56</v>
      </c>
      <c r="N35" s="34" t="s">
        <v>50</v>
      </c>
    </row>
    <row r="36" spans="2:14" ht="30" customHeight="1">
      <c r="B36" s="57" t="s">
        <v>126</v>
      </c>
      <c r="C36" s="47"/>
      <c r="D36" s="47"/>
      <c r="E36" s="47"/>
      <c r="F36" s="47"/>
      <c r="G36" s="47"/>
      <c r="H36" s="47"/>
      <c r="I36" s="47"/>
      <c r="J36" s="47"/>
      <c r="K36" s="47"/>
      <c r="L36" s="47"/>
      <c r="M36" s="47"/>
      <c r="N36" s="32">
        <f>SUM(C36:M36)</f>
        <v>0</v>
      </c>
    </row>
    <row r="37" spans="2:14" ht="30" customHeight="1" thickBot="1">
      <c r="B37" s="54" t="s">
        <v>125</v>
      </c>
      <c r="C37" s="74"/>
      <c r="D37" s="74"/>
      <c r="E37" s="74"/>
      <c r="F37" s="74"/>
      <c r="G37" s="74"/>
      <c r="H37" s="74"/>
      <c r="I37" s="74"/>
      <c r="J37" s="74"/>
      <c r="K37" s="74"/>
      <c r="L37" s="74"/>
      <c r="M37" s="74"/>
      <c r="N37" s="52">
        <f>SUM(C37:M37)</f>
        <v>0</v>
      </c>
    </row>
    <row r="38" spans="2:14" ht="21" customHeight="1" thickBot="1" thickTop="1">
      <c r="B38" s="51" t="s">
        <v>81</v>
      </c>
      <c r="C38" s="42" t="e">
        <f aca="true" t="shared" si="2" ref="C38:M38">ROUND(C37/C36*100,1)</f>
        <v>#DIV/0!</v>
      </c>
      <c r="D38" s="42" t="e">
        <f t="shared" si="2"/>
        <v>#DIV/0!</v>
      </c>
      <c r="E38" s="42" t="e">
        <f t="shared" si="2"/>
        <v>#DIV/0!</v>
      </c>
      <c r="F38" s="42" t="e">
        <f t="shared" si="2"/>
        <v>#DIV/0!</v>
      </c>
      <c r="G38" s="42" t="e">
        <f t="shared" si="2"/>
        <v>#DIV/0!</v>
      </c>
      <c r="H38" s="42" t="e">
        <f t="shared" si="2"/>
        <v>#DIV/0!</v>
      </c>
      <c r="I38" s="42" t="e">
        <f t="shared" si="2"/>
        <v>#DIV/0!</v>
      </c>
      <c r="J38" s="42" t="e">
        <f t="shared" si="2"/>
        <v>#DIV/0!</v>
      </c>
      <c r="K38" s="42" t="e">
        <f t="shared" si="2"/>
        <v>#DIV/0!</v>
      </c>
      <c r="L38" s="42" t="e">
        <f t="shared" si="2"/>
        <v>#DIV/0!</v>
      </c>
      <c r="M38" s="42" t="e">
        <f t="shared" si="2"/>
        <v>#DIV/0!</v>
      </c>
      <c r="N38" s="73" t="e">
        <f>SUM(C38:M38)</f>
        <v>#DIV/0!</v>
      </c>
    </row>
    <row r="39" ht="15" customHeight="1" thickBot="1"/>
    <row r="40" spans="7:14" ht="21" customHeight="1">
      <c r="G40" s="287" t="s">
        <v>95</v>
      </c>
      <c r="H40" s="287"/>
      <c r="I40" s="288" t="s">
        <v>42</v>
      </c>
      <c r="J40" s="289"/>
      <c r="K40" s="287" t="s">
        <v>41</v>
      </c>
      <c r="L40" s="287"/>
      <c r="N40" s="72" t="s">
        <v>40</v>
      </c>
    </row>
    <row r="41" spans="7:14" ht="21" customHeight="1" thickBot="1">
      <c r="G41" s="287" t="s">
        <v>34</v>
      </c>
      <c r="H41" s="287"/>
      <c r="I41" s="290"/>
      <c r="J41" s="291"/>
      <c r="K41" s="298" t="e">
        <f>N38/I41</f>
        <v>#DIV/0!</v>
      </c>
      <c r="L41" s="298"/>
      <c r="M41" s="39"/>
      <c r="N41" s="71" t="e">
        <f>IF(K41&gt;=30,"該当","非該当")</f>
        <v>#DIV/0!</v>
      </c>
    </row>
    <row r="52" s="37" customFormat="1" ht="21" customHeight="1">
      <c r="A52" s="37" t="s">
        <v>52</v>
      </c>
    </row>
    <row r="53" spans="1:13" ht="21" customHeight="1" thickBot="1">
      <c r="A53" s="8" t="s">
        <v>86</v>
      </c>
      <c r="M53" s="36"/>
    </row>
    <row r="54" spans="2:14" ht="21" customHeight="1">
      <c r="B54" s="59"/>
      <c r="C54" s="35" t="s">
        <v>51</v>
      </c>
      <c r="D54" s="35" t="s">
        <v>51</v>
      </c>
      <c r="E54" s="35" t="s">
        <v>51</v>
      </c>
      <c r="F54" s="34" t="s">
        <v>50</v>
      </c>
      <c r="H54" s="288"/>
      <c r="I54" s="299"/>
      <c r="J54" s="289"/>
      <c r="K54" s="287" t="s">
        <v>95</v>
      </c>
      <c r="L54" s="287"/>
      <c r="M54" s="70" t="s">
        <v>85</v>
      </c>
      <c r="N54" s="58" t="s">
        <v>40</v>
      </c>
    </row>
    <row r="55" spans="2:14" ht="21" customHeight="1">
      <c r="B55" s="64" t="s">
        <v>84</v>
      </c>
      <c r="C55" s="56"/>
      <c r="D55" s="56"/>
      <c r="E55" s="56"/>
      <c r="F55" s="32">
        <f>SUM(C55:E55)</f>
        <v>0</v>
      </c>
      <c r="H55" s="300" t="s">
        <v>83</v>
      </c>
      <c r="I55" s="301"/>
      <c r="J55" s="302"/>
      <c r="K55" s="287" t="s">
        <v>37</v>
      </c>
      <c r="L55" s="287"/>
      <c r="M55" s="68" t="e">
        <f>F57/3</f>
        <v>#DIV/0!</v>
      </c>
      <c r="N55" s="69" t="e">
        <f>IF(M55&gt;=60,"該当","非該当")</f>
        <v>#DIV/0!</v>
      </c>
    </row>
    <row r="56" spans="2:14" ht="21" customHeight="1" thickBot="1">
      <c r="B56" s="63" t="s">
        <v>48</v>
      </c>
      <c r="C56" s="53"/>
      <c r="D56" s="53"/>
      <c r="E56" s="53"/>
      <c r="F56" s="52">
        <f>SUM(C56:E56)</f>
        <v>0</v>
      </c>
      <c r="H56" s="300" t="s">
        <v>82</v>
      </c>
      <c r="I56" s="301"/>
      <c r="J56" s="302"/>
      <c r="K56" s="287" t="s">
        <v>32</v>
      </c>
      <c r="L56" s="287"/>
      <c r="M56" s="68" t="e">
        <f>F57/3</f>
        <v>#DIV/0!</v>
      </c>
      <c r="N56" s="67" t="e">
        <f>IF(M56&gt;=50,"該当","非該当")</f>
        <v>#DIV/0!</v>
      </c>
    </row>
    <row r="57" spans="2:6" ht="21" customHeight="1" thickBot="1" thickTop="1">
      <c r="B57" s="51" t="s">
        <v>81</v>
      </c>
      <c r="C57" s="42" t="e">
        <f>ROUND(C56/C55*100,1)</f>
        <v>#DIV/0!</v>
      </c>
      <c r="D57" s="42" t="e">
        <f>ROUND(D56/D55*100,1)</f>
        <v>#DIV/0!</v>
      </c>
      <c r="E57" s="42" t="e">
        <f>ROUND(E56/E55*100,1)</f>
        <v>#DIV/0!</v>
      </c>
      <c r="F57" s="50" t="e">
        <f>SUM(C57:E57)</f>
        <v>#DIV/0!</v>
      </c>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spans="1:14" ht="21" customHeight="1" thickBot="1">
      <c r="A68" s="8" t="s">
        <v>80</v>
      </c>
      <c r="C68" s="62"/>
      <c r="D68" s="62"/>
      <c r="E68" s="62"/>
      <c r="F68" s="62"/>
      <c r="G68" s="62"/>
      <c r="H68" s="62"/>
      <c r="I68" s="62"/>
      <c r="J68" s="62"/>
      <c r="K68" s="62"/>
      <c r="L68" s="62"/>
      <c r="M68" s="66"/>
      <c r="N68" s="62"/>
    </row>
    <row r="69" spans="2:13" ht="21" customHeight="1">
      <c r="B69" s="65"/>
      <c r="C69" s="35" t="s">
        <v>51</v>
      </c>
      <c r="D69" s="35" t="s">
        <v>51</v>
      </c>
      <c r="E69" s="35" t="s">
        <v>51</v>
      </c>
      <c r="F69" s="34" t="s">
        <v>50</v>
      </c>
      <c r="G69" s="18"/>
      <c r="H69" s="287" t="s">
        <v>95</v>
      </c>
      <c r="I69" s="287"/>
      <c r="J69" s="287" t="s">
        <v>41</v>
      </c>
      <c r="K69" s="287"/>
      <c r="L69" s="18"/>
      <c r="M69" s="58" t="s">
        <v>40</v>
      </c>
    </row>
    <row r="70" spans="2:13" ht="30" customHeight="1" thickBot="1">
      <c r="B70" s="64" t="s">
        <v>79</v>
      </c>
      <c r="C70" s="56"/>
      <c r="D70" s="56"/>
      <c r="E70" s="56"/>
      <c r="F70" s="32">
        <f>SUM(C70:E70)</f>
        <v>0</v>
      </c>
      <c r="G70" s="62"/>
      <c r="H70" s="287" t="s">
        <v>78</v>
      </c>
      <c r="I70" s="287"/>
      <c r="J70" s="298" t="e">
        <f>F72/3</f>
        <v>#DIV/0!</v>
      </c>
      <c r="K70" s="298"/>
      <c r="L70" s="62"/>
      <c r="M70" s="55" t="e">
        <f>IF(J70&gt;=75,"該当","非該当")</f>
        <v>#DIV/0!</v>
      </c>
    </row>
    <row r="71" spans="2:14" ht="30" customHeight="1" thickBot="1">
      <c r="B71" s="63" t="s">
        <v>77</v>
      </c>
      <c r="C71" s="53"/>
      <c r="D71" s="53"/>
      <c r="E71" s="53"/>
      <c r="F71" s="52">
        <f>SUM(C71:E71)</f>
        <v>0</v>
      </c>
      <c r="G71" s="62"/>
      <c r="H71" s="62"/>
      <c r="I71" s="62"/>
      <c r="J71" s="62"/>
      <c r="K71" s="62"/>
      <c r="L71" s="62"/>
      <c r="M71" s="62"/>
      <c r="N71" s="62"/>
    </row>
    <row r="72" spans="2:14" ht="21" customHeight="1" thickBot="1" thickTop="1">
      <c r="B72" s="61" t="s">
        <v>81</v>
      </c>
      <c r="C72" s="42" t="e">
        <f>ROUND(C71/C70*100,1)</f>
        <v>#DIV/0!</v>
      </c>
      <c r="D72" s="42" t="e">
        <f>ROUND(D71/D70*100,1)</f>
        <v>#DIV/0!</v>
      </c>
      <c r="E72" s="42" t="e">
        <f>ROUND(E71/E70*100,1)</f>
        <v>#DIV/0!</v>
      </c>
      <c r="F72" s="50" t="e">
        <f>SUM(C72:E72)</f>
        <v>#DIV/0!</v>
      </c>
      <c r="G72" s="16"/>
      <c r="H72" s="16"/>
      <c r="I72" s="16"/>
      <c r="J72" s="16"/>
      <c r="K72" s="16"/>
      <c r="L72" s="16"/>
      <c r="M72" s="16"/>
      <c r="N72" s="60"/>
    </row>
    <row r="74" ht="21" customHeight="1" thickBot="1">
      <c r="A74" s="8" t="s">
        <v>76</v>
      </c>
    </row>
    <row r="75" spans="2:13" ht="21" customHeight="1">
      <c r="B75" s="59"/>
      <c r="C75" s="35" t="s">
        <v>51</v>
      </c>
      <c r="D75" s="35" t="s">
        <v>51</v>
      </c>
      <c r="E75" s="35" t="s">
        <v>51</v>
      </c>
      <c r="F75" s="34" t="s">
        <v>50</v>
      </c>
      <c r="H75" s="287" t="s">
        <v>124</v>
      </c>
      <c r="I75" s="287"/>
      <c r="J75" s="287" t="s">
        <v>41</v>
      </c>
      <c r="K75" s="287"/>
      <c r="M75" s="58" t="s">
        <v>40</v>
      </c>
    </row>
    <row r="76" spans="2:13" ht="30" customHeight="1" thickBot="1">
      <c r="B76" s="57" t="s">
        <v>123</v>
      </c>
      <c r="C76" s="56"/>
      <c r="D76" s="56"/>
      <c r="E76" s="56"/>
      <c r="F76" s="32">
        <f>SUM(C76:E76)</f>
        <v>0</v>
      </c>
      <c r="H76" s="287" t="s">
        <v>34</v>
      </c>
      <c r="I76" s="287"/>
      <c r="J76" s="298" t="e">
        <f>F78/3</f>
        <v>#DIV/0!</v>
      </c>
      <c r="K76" s="298"/>
      <c r="M76" s="55" t="e">
        <f>IF(J76&gt;=30,"該当","非該当")</f>
        <v>#DIV/0!</v>
      </c>
    </row>
    <row r="77" spans="2:6" ht="30" customHeight="1" thickBot="1">
      <c r="B77" s="54" t="s">
        <v>122</v>
      </c>
      <c r="C77" s="53"/>
      <c r="D77" s="53"/>
      <c r="E77" s="53"/>
      <c r="F77" s="52">
        <f>SUM(C77:E77)</f>
        <v>0</v>
      </c>
    </row>
    <row r="78" spans="2:6" ht="21" customHeight="1" thickBot="1" thickTop="1">
      <c r="B78" s="51" t="s">
        <v>121</v>
      </c>
      <c r="C78" s="42" t="e">
        <f>ROUND(C77/C76*100,1)</f>
        <v>#DIV/0!</v>
      </c>
      <c r="D78" s="42" t="e">
        <f>ROUND(D77/D76*100,1)</f>
        <v>#DIV/0!</v>
      </c>
      <c r="E78" s="42" t="e">
        <f>ROUND(E77/E76*100,1)</f>
        <v>#DIV/0!</v>
      </c>
      <c r="F78" s="50" t="e">
        <f>SUM(C78:E78)</f>
        <v>#DIV/0!</v>
      </c>
    </row>
  </sheetData>
  <sheetProtection/>
  <mergeCells count="44">
    <mergeCell ref="H76:I76"/>
    <mergeCell ref="J76:K76"/>
    <mergeCell ref="H69:I69"/>
    <mergeCell ref="J69:K69"/>
    <mergeCell ref="H70:I70"/>
    <mergeCell ref="J70:K70"/>
    <mergeCell ref="H75:I75"/>
    <mergeCell ref="J75:K75"/>
    <mergeCell ref="H54:J54"/>
    <mergeCell ref="K54:L54"/>
    <mergeCell ref="H55:J55"/>
    <mergeCell ref="K55:L55"/>
    <mergeCell ref="H56:J56"/>
    <mergeCell ref="K56:L56"/>
    <mergeCell ref="G40:H40"/>
    <mergeCell ref="I40:J40"/>
    <mergeCell ref="K40:L40"/>
    <mergeCell ref="G41:H41"/>
    <mergeCell ref="I41:J41"/>
    <mergeCell ref="K41:L41"/>
    <mergeCell ref="C31:F31"/>
    <mergeCell ref="G31:H31"/>
    <mergeCell ref="I31:J31"/>
    <mergeCell ref="K31:L31"/>
    <mergeCell ref="C32:F32"/>
    <mergeCell ref="G32:H32"/>
    <mergeCell ref="I32:J32"/>
    <mergeCell ref="K32:L32"/>
    <mergeCell ref="C16:F16"/>
    <mergeCell ref="G16:H16"/>
    <mergeCell ref="I16:J16"/>
    <mergeCell ref="K16:L16"/>
    <mergeCell ref="C17:F17"/>
    <mergeCell ref="G17:H17"/>
    <mergeCell ref="I17:J17"/>
    <mergeCell ref="K17:L17"/>
    <mergeCell ref="H4:I4"/>
    <mergeCell ref="J4:N4"/>
    <mergeCell ref="H5:I5"/>
    <mergeCell ref="J5:N5"/>
    <mergeCell ref="C15:F15"/>
    <mergeCell ref="G15:H15"/>
    <mergeCell ref="I15:J15"/>
    <mergeCell ref="K15:L15"/>
  </mergeCells>
  <printOptions/>
  <pageMargins left="0.3937007874015748" right="0.1968503937007874" top="0.7480314960629921" bottom="0.7480314960629921" header="0.31496062992125984" footer="0.31496062992125984"/>
  <pageSetup horizontalDpi="600" verticalDpi="600" orientation="portrait" paperSize="9" scale="72" r:id="rId2"/>
  <rowBreaks count="1" manualBreakCount="1">
    <brk id="50" max="255" man="1"/>
  </rowBreaks>
  <drawing r:id="rId1"/>
</worksheet>
</file>

<file path=xl/worksheets/sheet5.xml><?xml version="1.0" encoding="utf-8"?>
<worksheet xmlns="http://schemas.openxmlformats.org/spreadsheetml/2006/main" xmlns:r="http://schemas.openxmlformats.org/officeDocument/2006/relationships">
  <dimension ref="B2:AJ35"/>
  <sheetViews>
    <sheetView showGridLines="0" view="pageBreakPreview" zoomScaleSheetLayoutView="100" zoomScalePageLayoutView="0" workbookViewId="0" topLeftCell="A1">
      <selection activeCell="AG21" sqref="AG21"/>
    </sheetView>
  </sheetViews>
  <sheetFormatPr defaultColWidth="3.57421875" defaultRowHeight="15"/>
  <cols>
    <col min="1" max="1" width="1.1484375" style="132" customWidth="1"/>
    <col min="2" max="2" width="3.00390625" style="133" customWidth="1"/>
    <col min="3" max="6" width="3.421875" style="132" customWidth="1"/>
    <col min="7" max="7" width="1.421875" style="132" customWidth="1"/>
    <col min="8" max="8" width="2.421875" style="132" customWidth="1"/>
    <col min="9" max="22" width="3.421875" style="132" customWidth="1"/>
    <col min="23" max="25" width="4.00390625" style="132" customWidth="1"/>
    <col min="26" max="26" width="0.9921875" style="132" customWidth="1"/>
    <col min="27" max="28" width="4.00390625" style="132" customWidth="1"/>
    <col min="29" max="29" width="1.1484375" style="132" customWidth="1"/>
    <col min="30" max="16384" width="3.421875" style="132" customWidth="1"/>
  </cols>
  <sheetData>
    <row r="1" s="135" customFormat="1" ht="12.75"/>
    <row r="2" s="135" customFormat="1" ht="12.75">
      <c r="B2" s="135" t="s">
        <v>195</v>
      </c>
    </row>
    <row r="3" s="135" customFormat="1" ht="12.75">
      <c r="AB3" s="163" t="s">
        <v>178</v>
      </c>
    </row>
    <row r="4" s="135" customFormat="1" ht="12.75">
      <c r="AB4" s="163"/>
    </row>
    <row r="5" spans="2:28" s="135" customFormat="1" ht="47.25" customHeight="1">
      <c r="B5" s="352" t="s">
        <v>194</v>
      </c>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row>
    <row r="6" s="135" customFormat="1" ht="12.75"/>
    <row r="7" spans="2:28" s="135" customFormat="1" ht="39.75" customHeight="1">
      <c r="B7" s="354" t="s">
        <v>176</v>
      </c>
      <c r="C7" s="354"/>
      <c r="D7" s="354"/>
      <c r="E7" s="354"/>
      <c r="F7" s="354"/>
      <c r="G7" s="144"/>
      <c r="H7" s="143"/>
      <c r="I7" s="143"/>
      <c r="J7" s="143"/>
      <c r="K7" s="143"/>
      <c r="L7" s="143"/>
      <c r="M7" s="143"/>
      <c r="N7" s="162"/>
      <c r="O7" s="162"/>
      <c r="P7" s="162"/>
      <c r="Q7" s="162"/>
      <c r="R7" s="162"/>
      <c r="S7" s="162"/>
      <c r="T7" s="162"/>
      <c r="U7" s="162"/>
      <c r="V7" s="162"/>
      <c r="W7" s="162"/>
      <c r="X7" s="162"/>
      <c r="Y7" s="162"/>
      <c r="Z7" s="162"/>
      <c r="AA7" s="162"/>
      <c r="AB7" s="161"/>
    </row>
    <row r="8" spans="2:28" ht="39.75" customHeight="1">
      <c r="B8" s="355" t="s">
        <v>175</v>
      </c>
      <c r="C8" s="356"/>
      <c r="D8" s="356"/>
      <c r="E8" s="356"/>
      <c r="F8" s="357"/>
      <c r="G8" s="358" t="s">
        <v>174</v>
      </c>
      <c r="H8" s="359"/>
      <c r="I8" s="359"/>
      <c r="J8" s="359"/>
      <c r="K8" s="359"/>
      <c r="L8" s="359"/>
      <c r="M8" s="359"/>
      <c r="N8" s="359"/>
      <c r="O8" s="359"/>
      <c r="P8" s="359"/>
      <c r="Q8" s="359"/>
      <c r="R8" s="359"/>
      <c r="S8" s="359"/>
      <c r="T8" s="359"/>
      <c r="U8" s="359"/>
      <c r="V8" s="359"/>
      <c r="W8" s="359"/>
      <c r="X8" s="359"/>
      <c r="Y8" s="359"/>
      <c r="Z8" s="359"/>
      <c r="AA8" s="359"/>
      <c r="AB8" s="360"/>
    </row>
    <row r="9" spans="2:28" ht="43.5" customHeight="1">
      <c r="B9" s="355" t="s">
        <v>193</v>
      </c>
      <c r="C9" s="356"/>
      <c r="D9" s="356"/>
      <c r="E9" s="356"/>
      <c r="F9" s="356"/>
      <c r="G9" s="363" t="s">
        <v>192</v>
      </c>
      <c r="H9" s="364"/>
      <c r="I9" s="364"/>
      <c r="J9" s="364"/>
      <c r="K9" s="364"/>
      <c r="L9" s="364"/>
      <c r="M9" s="364"/>
      <c r="N9" s="364"/>
      <c r="O9" s="364"/>
      <c r="P9" s="364"/>
      <c r="Q9" s="364"/>
      <c r="R9" s="364" t="s">
        <v>191</v>
      </c>
      <c r="S9" s="364"/>
      <c r="T9" s="364"/>
      <c r="U9" s="364"/>
      <c r="V9" s="364"/>
      <c r="W9" s="364"/>
      <c r="X9" s="364"/>
      <c r="Y9" s="364"/>
      <c r="Z9" s="364"/>
      <c r="AA9" s="364"/>
      <c r="AB9" s="365"/>
    </row>
    <row r="10" s="136" customFormat="1" ht="12.75"/>
    <row r="11" spans="2:28" s="135" customFormat="1" ht="7.5" customHeight="1">
      <c r="B11" s="159"/>
      <c r="C11" s="160"/>
      <c r="D11" s="160"/>
      <c r="E11" s="160"/>
      <c r="F11" s="158"/>
      <c r="G11" s="160"/>
      <c r="H11" s="160"/>
      <c r="I11" s="160"/>
      <c r="J11" s="160"/>
      <c r="K11" s="160"/>
      <c r="L11" s="160"/>
      <c r="M11" s="160"/>
      <c r="N11" s="160"/>
      <c r="O11" s="160"/>
      <c r="P11" s="160"/>
      <c r="Q11" s="160"/>
      <c r="R11" s="160"/>
      <c r="S11" s="160"/>
      <c r="T11" s="160"/>
      <c r="U11" s="160"/>
      <c r="V11" s="160"/>
      <c r="W11" s="160"/>
      <c r="X11" s="160"/>
      <c r="Y11" s="160"/>
      <c r="Z11" s="160"/>
      <c r="AA11" s="159"/>
      <c r="AB11" s="158"/>
    </row>
    <row r="12" spans="2:28" s="135" customFormat="1" ht="27" customHeight="1">
      <c r="B12" s="366" t="s">
        <v>190</v>
      </c>
      <c r="C12" s="367"/>
      <c r="D12" s="367"/>
      <c r="E12" s="367"/>
      <c r="F12" s="368"/>
      <c r="G12" s="376" t="s">
        <v>189</v>
      </c>
      <c r="H12" s="369"/>
      <c r="I12" s="369"/>
      <c r="J12" s="369"/>
      <c r="K12" s="369"/>
      <c r="L12" s="369"/>
      <c r="M12" s="369"/>
      <c r="N12" s="369"/>
      <c r="O12" s="369"/>
      <c r="P12" s="369"/>
      <c r="Q12" s="369"/>
      <c r="R12" s="369"/>
      <c r="S12" s="369"/>
      <c r="T12" s="369"/>
      <c r="U12" s="369"/>
      <c r="V12" s="369"/>
      <c r="W12" s="369"/>
      <c r="X12" s="369"/>
      <c r="Y12" s="369"/>
      <c r="Z12" s="370"/>
      <c r="AA12" s="361" t="s">
        <v>133</v>
      </c>
      <c r="AB12" s="362"/>
    </row>
    <row r="13" spans="2:28" s="135" customFormat="1" ht="47.25" customHeight="1">
      <c r="B13" s="147"/>
      <c r="C13" s="136"/>
      <c r="D13" s="136"/>
      <c r="E13" s="136"/>
      <c r="F13" s="146"/>
      <c r="G13" s="376" t="s">
        <v>188</v>
      </c>
      <c r="H13" s="369"/>
      <c r="I13" s="369"/>
      <c r="J13" s="369"/>
      <c r="K13" s="369"/>
      <c r="L13" s="369"/>
      <c r="M13" s="369"/>
      <c r="N13" s="369"/>
      <c r="O13" s="369"/>
      <c r="P13" s="369"/>
      <c r="Q13" s="369"/>
      <c r="R13" s="369"/>
      <c r="S13" s="369"/>
      <c r="T13" s="369"/>
      <c r="U13" s="369"/>
      <c r="V13" s="369"/>
      <c r="W13" s="369"/>
      <c r="X13" s="369"/>
      <c r="Y13" s="369"/>
      <c r="Z13" s="370"/>
      <c r="AA13" s="361" t="s">
        <v>133</v>
      </c>
      <c r="AB13" s="362"/>
    </row>
    <row r="14" spans="2:28" s="135" customFormat="1" ht="14.25" customHeight="1">
      <c r="B14" s="147"/>
      <c r="C14" s="136"/>
      <c r="D14" s="136"/>
      <c r="E14" s="136"/>
      <c r="F14" s="146"/>
      <c r="G14" s="136" t="s">
        <v>187</v>
      </c>
      <c r="H14" s="136"/>
      <c r="I14" s="136"/>
      <c r="J14" s="136"/>
      <c r="K14" s="136"/>
      <c r="L14" s="136"/>
      <c r="M14" s="136"/>
      <c r="N14" s="136"/>
      <c r="O14" s="136"/>
      <c r="P14" s="136"/>
      <c r="Q14" s="136"/>
      <c r="R14" s="136"/>
      <c r="S14" s="136"/>
      <c r="T14" s="136"/>
      <c r="U14" s="136"/>
      <c r="V14" s="136"/>
      <c r="W14" s="136"/>
      <c r="X14" s="136"/>
      <c r="Y14" s="136"/>
      <c r="Z14" s="136"/>
      <c r="AA14" s="361" t="s">
        <v>133</v>
      </c>
      <c r="AB14" s="362"/>
    </row>
    <row r="15" spans="2:28" s="135" customFormat="1" ht="7.5" customHeight="1">
      <c r="B15" s="138"/>
      <c r="C15" s="139"/>
      <c r="D15" s="139"/>
      <c r="E15" s="139"/>
      <c r="F15" s="137"/>
      <c r="G15" s="139"/>
      <c r="H15" s="139"/>
      <c r="I15" s="139"/>
      <c r="J15" s="139"/>
      <c r="K15" s="139"/>
      <c r="L15" s="139"/>
      <c r="M15" s="139"/>
      <c r="N15" s="139"/>
      <c r="O15" s="139"/>
      <c r="P15" s="139"/>
      <c r="Q15" s="139"/>
      <c r="R15" s="139"/>
      <c r="S15" s="139"/>
      <c r="T15" s="139"/>
      <c r="U15" s="139"/>
      <c r="V15" s="139"/>
      <c r="W15" s="139"/>
      <c r="X15" s="139"/>
      <c r="Y15" s="139"/>
      <c r="Z15" s="139"/>
      <c r="AA15" s="138"/>
      <c r="AB15" s="137"/>
    </row>
    <row r="16" spans="2:28" s="135" customFormat="1" ht="7.5" customHeight="1">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row>
    <row r="17" spans="2:28" s="135" customFormat="1" ht="10.5" customHeight="1">
      <c r="B17" s="159"/>
      <c r="C17" s="160"/>
      <c r="D17" s="160"/>
      <c r="E17" s="160"/>
      <c r="F17" s="158"/>
      <c r="G17" s="160"/>
      <c r="H17" s="160"/>
      <c r="I17" s="160"/>
      <c r="J17" s="160"/>
      <c r="K17" s="160"/>
      <c r="L17" s="160"/>
      <c r="M17" s="160"/>
      <c r="N17" s="160"/>
      <c r="O17" s="160"/>
      <c r="P17" s="160"/>
      <c r="Q17" s="160"/>
      <c r="R17" s="160"/>
      <c r="S17" s="160"/>
      <c r="T17" s="160"/>
      <c r="U17" s="160"/>
      <c r="V17" s="160"/>
      <c r="W17" s="160"/>
      <c r="X17" s="160"/>
      <c r="Y17" s="160"/>
      <c r="Z17" s="160"/>
      <c r="AA17" s="159"/>
      <c r="AB17" s="158"/>
    </row>
    <row r="18" spans="2:28" s="135" customFormat="1" ht="28.5" customHeight="1">
      <c r="B18" s="366" t="s">
        <v>167</v>
      </c>
      <c r="C18" s="367"/>
      <c r="D18" s="367"/>
      <c r="E18" s="367"/>
      <c r="F18" s="368"/>
      <c r="G18" s="157"/>
      <c r="H18" s="369" t="s">
        <v>186</v>
      </c>
      <c r="I18" s="369"/>
      <c r="J18" s="369"/>
      <c r="K18" s="369"/>
      <c r="L18" s="369"/>
      <c r="M18" s="369"/>
      <c r="N18" s="369"/>
      <c r="O18" s="369"/>
      <c r="P18" s="369"/>
      <c r="Q18" s="369"/>
      <c r="R18" s="369"/>
      <c r="S18" s="369"/>
      <c r="T18" s="369"/>
      <c r="U18" s="369"/>
      <c r="V18" s="369"/>
      <c r="W18" s="369"/>
      <c r="X18" s="369"/>
      <c r="Y18" s="369"/>
      <c r="Z18" s="156"/>
      <c r="AA18" s="361"/>
      <c r="AB18" s="362"/>
    </row>
    <row r="19" spans="2:29" s="135" customFormat="1" ht="12.75">
      <c r="B19" s="147"/>
      <c r="C19" s="136"/>
      <c r="D19" s="136"/>
      <c r="E19" s="136"/>
      <c r="F19" s="146"/>
      <c r="G19" s="369"/>
      <c r="H19" s="369"/>
      <c r="I19" s="369"/>
      <c r="J19" s="369"/>
      <c r="K19" s="369"/>
      <c r="L19" s="369"/>
      <c r="M19" s="369"/>
      <c r="N19" s="369"/>
      <c r="O19" s="369"/>
      <c r="P19" s="369"/>
      <c r="Q19" s="369"/>
      <c r="R19" s="369"/>
      <c r="S19" s="369"/>
      <c r="T19" s="369"/>
      <c r="U19" s="369"/>
      <c r="V19" s="369"/>
      <c r="W19" s="369"/>
      <c r="X19" s="369"/>
      <c r="Y19" s="369"/>
      <c r="Z19" s="370"/>
      <c r="AA19" s="361"/>
      <c r="AB19" s="362"/>
      <c r="AC19" s="136"/>
    </row>
    <row r="20" spans="2:36" s="135" customFormat="1" ht="40.5" customHeight="1">
      <c r="B20" s="147"/>
      <c r="C20" s="136"/>
      <c r="D20" s="136"/>
      <c r="E20" s="136"/>
      <c r="F20" s="146"/>
      <c r="G20" s="136"/>
      <c r="H20" s="145" t="s">
        <v>149</v>
      </c>
      <c r="I20" s="371" t="s">
        <v>185</v>
      </c>
      <c r="J20" s="371"/>
      <c r="K20" s="371"/>
      <c r="L20" s="371"/>
      <c r="M20" s="371"/>
      <c r="N20" s="371"/>
      <c r="O20" s="371"/>
      <c r="P20" s="371"/>
      <c r="Q20" s="371"/>
      <c r="R20" s="371"/>
      <c r="S20" s="144"/>
      <c r="T20" s="143"/>
      <c r="U20" s="142" t="s">
        <v>136</v>
      </c>
      <c r="V20" s="155"/>
      <c r="W20" s="155"/>
      <c r="X20" s="155"/>
      <c r="Y20" s="155"/>
      <c r="Z20" s="136"/>
      <c r="AA20" s="147"/>
      <c r="AB20" s="146"/>
      <c r="AC20" s="136"/>
      <c r="AD20" s="136"/>
      <c r="AE20" s="136"/>
      <c r="AJ20" s="148"/>
    </row>
    <row r="21" spans="2:36" s="135" customFormat="1" ht="60" customHeight="1">
      <c r="B21" s="147"/>
      <c r="C21" s="136"/>
      <c r="D21" s="136"/>
      <c r="E21" s="136"/>
      <c r="F21" s="146"/>
      <c r="G21" s="136"/>
      <c r="H21" s="145" t="s">
        <v>147</v>
      </c>
      <c r="I21" s="372" t="s">
        <v>165</v>
      </c>
      <c r="J21" s="373"/>
      <c r="K21" s="373"/>
      <c r="L21" s="373"/>
      <c r="M21" s="373"/>
      <c r="N21" s="373"/>
      <c r="O21" s="373"/>
      <c r="P21" s="373"/>
      <c r="Q21" s="373"/>
      <c r="R21" s="374"/>
      <c r="S21" s="144"/>
      <c r="T21" s="143"/>
      <c r="U21" s="142" t="s">
        <v>136</v>
      </c>
      <c r="V21" s="136" t="s">
        <v>139</v>
      </c>
      <c r="W21" s="375" t="s">
        <v>184</v>
      </c>
      <c r="X21" s="375"/>
      <c r="Y21" s="375"/>
      <c r="Z21" s="141"/>
      <c r="AA21" s="361" t="s">
        <v>133</v>
      </c>
      <c r="AB21" s="362"/>
      <c r="AD21" s="136"/>
      <c r="AE21" s="136"/>
      <c r="AJ21" s="148"/>
    </row>
    <row r="22" spans="2:36" s="135" customFormat="1" ht="18.75" customHeight="1">
      <c r="B22" s="147"/>
      <c r="C22" s="136"/>
      <c r="D22" s="136"/>
      <c r="E22" s="136"/>
      <c r="F22" s="146"/>
      <c r="G22" s="136"/>
      <c r="H22" s="154" t="s">
        <v>183</v>
      </c>
      <c r="I22" s="153"/>
      <c r="J22" s="153"/>
      <c r="K22" s="153"/>
      <c r="L22" s="153"/>
      <c r="M22" s="153"/>
      <c r="N22" s="153"/>
      <c r="O22" s="153"/>
      <c r="P22" s="153"/>
      <c r="Q22" s="153"/>
      <c r="R22" s="153"/>
      <c r="S22" s="143"/>
      <c r="T22" s="143"/>
      <c r="U22" s="152"/>
      <c r="V22" s="136"/>
      <c r="W22" s="151"/>
      <c r="X22" s="151"/>
      <c r="Y22" s="151"/>
      <c r="Z22" s="141"/>
      <c r="AA22" s="150"/>
      <c r="AB22" s="149"/>
      <c r="AD22" s="136"/>
      <c r="AE22" s="136"/>
      <c r="AJ22" s="148"/>
    </row>
    <row r="23" spans="2:36" s="135" customFormat="1" ht="60" customHeight="1">
      <c r="B23" s="147"/>
      <c r="C23" s="136"/>
      <c r="D23" s="136"/>
      <c r="E23" s="136"/>
      <c r="F23" s="146"/>
      <c r="G23" s="136"/>
      <c r="H23" s="145" t="s">
        <v>145</v>
      </c>
      <c r="I23" s="372" t="s">
        <v>182</v>
      </c>
      <c r="J23" s="373"/>
      <c r="K23" s="373"/>
      <c r="L23" s="373"/>
      <c r="M23" s="373"/>
      <c r="N23" s="373"/>
      <c r="O23" s="373"/>
      <c r="P23" s="373"/>
      <c r="Q23" s="373"/>
      <c r="R23" s="374"/>
      <c r="S23" s="144"/>
      <c r="T23" s="143"/>
      <c r="U23" s="142" t="s">
        <v>136</v>
      </c>
      <c r="V23" s="136" t="s">
        <v>135</v>
      </c>
      <c r="W23" s="375" t="s">
        <v>181</v>
      </c>
      <c r="X23" s="375"/>
      <c r="Y23" s="375"/>
      <c r="Z23" s="141"/>
      <c r="AA23" s="361" t="s">
        <v>133</v>
      </c>
      <c r="AB23" s="362"/>
      <c r="AD23" s="136"/>
      <c r="AE23" s="136"/>
      <c r="AJ23" s="140"/>
    </row>
    <row r="24" spans="2:29" s="135" customFormat="1" ht="12.75">
      <c r="B24" s="138"/>
      <c r="C24" s="139"/>
      <c r="D24" s="139"/>
      <c r="E24" s="139"/>
      <c r="F24" s="137"/>
      <c r="G24" s="139"/>
      <c r="H24" s="139"/>
      <c r="I24" s="139"/>
      <c r="J24" s="139"/>
      <c r="K24" s="139"/>
      <c r="L24" s="139"/>
      <c r="M24" s="139"/>
      <c r="N24" s="139"/>
      <c r="O24" s="139"/>
      <c r="P24" s="139"/>
      <c r="Q24" s="139"/>
      <c r="R24" s="139"/>
      <c r="S24" s="139"/>
      <c r="T24" s="139"/>
      <c r="U24" s="139"/>
      <c r="V24" s="139"/>
      <c r="W24" s="139"/>
      <c r="X24" s="139"/>
      <c r="Y24" s="139"/>
      <c r="Z24" s="139"/>
      <c r="AA24" s="138"/>
      <c r="AB24" s="137"/>
      <c r="AC24" s="136"/>
    </row>
    <row r="25" spans="2:29" s="135" customFormat="1" ht="12.75">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row>
    <row r="26" spans="2:29" s="135" customFormat="1" ht="56.25" customHeight="1">
      <c r="B26" s="369" t="s">
        <v>180</v>
      </c>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136"/>
    </row>
    <row r="27" s="134" customFormat="1" ht="12.75"/>
    <row r="28" spans="2:28" ht="12.75">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row>
    <row r="29" spans="2:28" ht="12.75">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row>
    <row r="30" spans="2:28" s="134" customFormat="1" ht="12.75">
      <c r="B30" s="133"/>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row>
    <row r="31" spans="2:28" s="134" customFormat="1" ht="12.75">
      <c r="B31" s="133"/>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row>
    <row r="32" spans="2:28" s="134" customFormat="1" ht="12.75">
      <c r="B32" s="133"/>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row>
    <row r="33" spans="2:28" s="134" customFormat="1" ht="12.75">
      <c r="B33" s="133"/>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row>
    <row r="34" spans="2:28" s="134" customFormat="1" ht="12.75">
      <c r="B34" s="133"/>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row>
    <row r="35" spans="2:28" s="134" customFormat="1" ht="12.75">
      <c r="B35" s="133"/>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row>
  </sheetData>
  <sheetProtection/>
  <mergeCells count="26">
    <mergeCell ref="B26:AB26"/>
    <mergeCell ref="B12:F12"/>
    <mergeCell ref="G12:Z12"/>
    <mergeCell ref="AA12:AB12"/>
    <mergeCell ref="G13:Z13"/>
    <mergeCell ref="AA13:AB13"/>
    <mergeCell ref="AA14:AB14"/>
    <mergeCell ref="I23:R23"/>
    <mergeCell ref="W23:Y23"/>
    <mergeCell ref="AA23:AB23"/>
    <mergeCell ref="G19:Z19"/>
    <mergeCell ref="AA19:AB19"/>
    <mergeCell ref="I20:R20"/>
    <mergeCell ref="I21:R21"/>
    <mergeCell ref="W21:Y21"/>
    <mergeCell ref="AA21:AB21"/>
    <mergeCell ref="B5:AB5"/>
    <mergeCell ref="B7:F7"/>
    <mergeCell ref="B8:F8"/>
    <mergeCell ref="G8:AB8"/>
    <mergeCell ref="AA18:AB18"/>
    <mergeCell ref="B9:F9"/>
    <mergeCell ref="G9:Q9"/>
    <mergeCell ref="R9:AB9"/>
    <mergeCell ref="B18:F18"/>
    <mergeCell ref="H18:Y18"/>
  </mergeCells>
  <printOptions/>
  <pageMargins left="0.5905511811023623" right="0.5905511811023623" top="0.3937007874015748"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O37"/>
  <sheetViews>
    <sheetView view="pageBreakPreview" zoomScale="70" zoomScaleNormal="85" zoomScaleSheetLayoutView="70" zoomScalePageLayoutView="0" workbookViewId="0" topLeftCell="A16">
      <selection activeCell="S37" sqref="S37"/>
    </sheetView>
  </sheetViews>
  <sheetFormatPr defaultColWidth="9.00390625" defaultRowHeight="21" customHeight="1"/>
  <cols>
    <col min="1" max="1" width="1.57421875" style="8" customWidth="1"/>
    <col min="2" max="2" width="19.140625" style="8" customWidth="1"/>
    <col min="3" max="3" width="11.8515625" style="8" customWidth="1"/>
    <col min="4" max="12" width="7.140625" style="8" customWidth="1"/>
    <col min="13" max="13" width="8.140625" style="8" customWidth="1"/>
    <col min="14" max="14" width="7.140625" style="8" customWidth="1"/>
    <col min="15" max="15" width="8.421875" style="8" customWidth="1"/>
    <col min="16" max="16384" width="9.00390625" style="8" customWidth="1"/>
  </cols>
  <sheetData>
    <row r="1" ht="21" customHeight="1">
      <c r="A1" s="221" t="s">
        <v>270</v>
      </c>
    </row>
    <row r="2" ht="21" customHeight="1">
      <c r="A2" s="38" t="s">
        <v>71</v>
      </c>
    </row>
    <row r="3" ht="10.5" customHeight="1" thickBot="1">
      <c r="A3" s="38"/>
    </row>
    <row r="4" spans="8:14" ht="21" customHeight="1" thickBot="1">
      <c r="H4" s="281" t="s">
        <v>70</v>
      </c>
      <c r="I4" s="282"/>
      <c r="J4" s="283"/>
      <c r="K4" s="283"/>
      <c r="L4" s="283"/>
      <c r="M4" s="283"/>
      <c r="N4" s="284"/>
    </row>
    <row r="5" spans="8:14" ht="21" customHeight="1" thickBot="1">
      <c r="H5" s="281" t="s">
        <v>69</v>
      </c>
      <c r="I5" s="282"/>
      <c r="J5" s="285"/>
      <c r="K5" s="285"/>
      <c r="L5" s="285"/>
      <c r="M5" s="285"/>
      <c r="N5" s="286"/>
    </row>
    <row r="6" s="37" customFormat="1" ht="21" customHeight="1">
      <c r="A6" s="37" t="s">
        <v>68</v>
      </c>
    </row>
    <row r="7" ht="21" customHeight="1" thickBot="1">
      <c r="N7" s="36" t="s">
        <v>67</v>
      </c>
    </row>
    <row r="8" spans="2:15" ht="21" customHeight="1">
      <c r="B8" s="379"/>
      <c r="C8" s="380"/>
      <c r="D8" s="49" t="s">
        <v>66</v>
      </c>
      <c r="E8" s="49" t="s">
        <v>65</v>
      </c>
      <c r="F8" s="49" t="s">
        <v>64</v>
      </c>
      <c r="G8" s="49" t="s">
        <v>63</v>
      </c>
      <c r="H8" s="49" t="s">
        <v>62</v>
      </c>
      <c r="I8" s="49" t="s">
        <v>61</v>
      </c>
      <c r="J8" s="49" t="s">
        <v>60</v>
      </c>
      <c r="K8" s="49" t="s">
        <v>59</v>
      </c>
      <c r="L8" s="49" t="s">
        <v>58</v>
      </c>
      <c r="M8" s="49" t="s">
        <v>57</v>
      </c>
      <c r="N8" s="49" t="s">
        <v>56</v>
      </c>
      <c r="O8" s="34" t="s">
        <v>50</v>
      </c>
    </row>
    <row r="9" spans="2:15" ht="21" customHeight="1">
      <c r="B9" s="377" t="s">
        <v>49</v>
      </c>
      <c r="C9" s="378"/>
      <c r="D9" s="47"/>
      <c r="E9" s="47"/>
      <c r="F9" s="47"/>
      <c r="G9" s="47"/>
      <c r="H9" s="47"/>
      <c r="I9" s="47"/>
      <c r="J9" s="47"/>
      <c r="K9" s="47"/>
      <c r="L9" s="47"/>
      <c r="M9" s="47"/>
      <c r="N9" s="47"/>
      <c r="O9" s="32">
        <f aca="true" t="shared" si="0" ref="O9:O14">SUM(D9:N9)</f>
        <v>0</v>
      </c>
    </row>
    <row r="10" spans="2:15" ht="21" customHeight="1">
      <c r="B10" s="385" t="s">
        <v>48</v>
      </c>
      <c r="C10" s="386"/>
      <c r="D10" s="48"/>
      <c r="E10" s="48"/>
      <c r="F10" s="48"/>
      <c r="G10" s="48"/>
      <c r="H10" s="48"/>
      <c r="I10" s="48"/>
      <c r="J10" s="48"/>
      <c r="K10" s="48"/>
      <c r="L10" s="48"/>
      <c r="M10" s="48"/>
      <c r="N10" s="48"/>
      <c r="O10" s="45">
        <f t="shared" si="0"/>
        <v>0</v>
      </c>
    </row>
    <row r="11" spans="2:15" ht="43.5" customHeight="1">
      <c r="B11" s="387" t="s">
        <v>47</v>
      </c>
      <c r="C11" s="388"/>
      <c r="D11" s="47"/>
      <c r="E11" s="47"/>
      <c r="F11" s="47"/>
      <c r="G11" s="47"/>
      <c r="H11" s="47"/>
      <c r="I11" s="47"/>
      <c r="J11" s="47"/>
      <c r="K11" s="47"/>
      <c r="L11" s="47"/>
      <c r="M11" s="47"/>
      <c r="N11" s="47"/>
      <c r="O11" s="32">
        <f t="shared" si="0"/>
        <v>0</v>
      </c>
    </row>
    <row r="12" spans="2:15" ht="18.75" customHeight="1">
      <c r="B12" s="389" t="s">
        <v>46</v>
      </c>
      <c r="C12" s="390"/>
      <c r="D12" s="46">
        <f aca="true" t="shared" si="1" ref="D12:N12">SUM(D10:D11)</f>
        <v>0</v>
      </c>
      <c r="E12" s="46">
        <f t="shared" si="1"/>
        <v>0</v>
      </c>
      <c r="F12" s="46">
        <f t="shared" si="1"/>
        <v>0</v>
      </c>
      <c r="G12" s="46">
        <f t="shared" si="1"/>
        <v>0</v>
      </c>
      <c r="H12" s="46">
        <f t="shared" si="1"/>
        <v>0</v>
      </c>
      <c r="I12" s="46">
        <f t="shared" si="1"/>
        <v>0</v>
      </c>
      <c r="J12" s="46">
        <f t="shared" si="1"/>
        <v>0</v>
      </c>
      <c r="K12" s="46">
        <f t="shared" si="1"/>
        <v>0</v>
      </c>
      <c r="L12" s="46">
        <f t="shared" si="1"/>
        <v>0</v>
      </c>
      <c r="M12" s="46">
        <f t="shared" si="1"/>
        <v>0</v>
      </c>
      <c r="N12" s="46">
        <f t="shared" si="1"/>
        <v>0</v>
      </c>
      <c r="O12" s="45">
        <f t="shared" si="0"/>
        <v>0</v>
      </c>
    </row>
    <row r="13" spans="2:15" ht="21" customHeight="1" thickBot="1">
      <c r="B13" s="43"/>
      <c r="C13" s="22" t="s">
        <v>55</v>
      </c>
      <c r="D13" s="42" t="e">
        <f aca="true" t="shared" si="2" ref="D13:N13">ROUND(D10/D9*100,1)</f>
        <v>#DIV/0!</v>
      </c>
      <c r="E13" s="42" t="e">
        <f t="shared" si="2"/>
        <v>#DIV/0!</v>
      </c>
      <c r="F13" s="42" t="e">
        <f t="shared" si="2"/>
        <v>#DIV/0!</v>
      </c>
      <c r="G13" s="42" t="e">
        <f t="shared" si="2"/>
        <v>#DIV/0!</v>
      </c>
      <c r="H13" s="42" t="e">
        <f t="shared" si="2"/>
        <v>#DIV/0!</v>
      </c>
      <c r="I13" s="42" t="e">
        <f t="shared" si="2"/>
        <v>#DIV/0!</v>
      </c>
      <c r="J13" s="42" t="e">
        <f t="shared" si="2"/>
        <v>#DIV/0!</v>
      </c>
      <c r="K13" s="42" t="e">
        <f t="shared" si="2"/>
        <v>#DIV/0!</v>
      </c>
      <c r="L13" s="42" t="e">
        <f t="shared" si="2"/>
        <v>#DIV/0!</v>
      </c>
      <c r="M13" s="42" t="e">
        <f t="shared" si="2"/>
        <v>#DIV/0!</v>
      </c>
      <c r="N13" s="42" t="e">
        <f t="shared" si="2"/>
        <v>#DIV/0!</v>
      </c>
      <c r="O13" s="44" t="e">
        <f t="shared" si="0"/>
        <v>#DIV/0!</v>
      </c>
    </row>
    <row r="14" spans="2:15" ht="21" customHeight="1" thickBot="1">
      <c r="B14" s="43"/>
      <c r="C14" s="22" t="s">
        <v>54</v>
      </c>
      <c r="D14" s="42" t="e">
        <f aca="true" t="shared" si="3" ref="D14:N14">ROUND(D12/D9*100,1)</f>
        <v>#DIV/0!</v>
      </c>
      <c r="E14" s="42" t="e">
        <f t="shared" si="3"/>
        <v>#DIV/0!</v>
      </c>
      <c r="F14" s="42" t="e">
        <f t="shared" si="3"/>
        <v>#DIV/0!</v>
      </c>
      <c r="G14" s="42" t="e">
        <f t="shared" si="3"/>
        <v>#DIV/0!</v>
      </c>
      <c r="H14" s="42" t="e">
        <f t="shared" si="3"/>
        <v>#DIV/0!</v>
      </c>
      <c r="I14" s="42" t="e">
        <f t="shared" si="3"/>
        <v>#DIV/0!</v>
      </c>
      <c r="J14" s="42" t="e">
        <f t="shared" si="3"/>
        <v>#DIV/0!</v>
      </c>
      <c r="K14" s="42" t="e">
        <f t="shared" si="3"/>
        <v>#DIV/0!</v>
      </c>
      <c r="L14" s="42" t="e">
        <f t="shared" si="3"/>
        <v>#DIV/0!</v>
      </c>
      <c r="M14" s="42" t="e">
        <f t="shared" si="3"/>
        <v>#DIV/0!</v>
      </c>
      <c r="N14" s="42" t="e">
        <f t="shared" si="3"/>
        <v>#DIV/0!</v>
      </c>
      <c r="O14" s="41" t="e">
        <f t="shared" si="0"/>
        <v>#DIV/0!</v>
      </c>
    </row>
    <row r="15" spans="2:15" ht="21" customHeight="1" thickBot="1">
      <c r="B15" s="17"/>
      <c r="C15" s="17"/>
      <c r="D15" s="16"/>
      <c r="E15" s="16"/>
      <c r="F15" s="16"/>
      <c r="G15" s="16"/>
      <c r="H15" s="16"/>
      <c r="I15" s="16"/>
      <c r="J15" s="16"/>
      <c r="K15" s="16"/>
      <c r="L15" s="16"/>
      <c r="M15" s="16"/>
      <c r="N15" s="16"/>
      <c r="O15" s="40"/>
    </row>
    <row r="16" spans="2:13" ht="21" customHeight="1">
      <c r="B16" s="14"/>
      <c r="C16" s="287"/>
      <c r="D16" s="287"/>
      <c r="E16" s="287"/>
      <c r="F16" s="287"/>
      <c r="G16" s="287" t="s">
        <v>53</v>
      </c>
      <c r="H16" s="287"/>
      <c r="I16" s="287" t="s">
        <v>42</v>
      </c>
      <c r="J16" s="287"/>
      <c r="K16" s="287" t="s">
        <v>41</v>
      </c>
      <c r="L16" s="287"/>
      <c r="M16" s="13" t="s">
        <v>40</v>
      </c>
    </row>
    <row r="17" spans="2:13" ht="21" customHeight="1">
      <c r="B17" s="391" t="s">
        <v>39</v>
      </c>
      <c r="C17" s="393" t="s">
        <v>35</v>
      </c>
      <c r="D17" s="393"/>
      <c r="E17" s="393"/>
      <c r="F17" s="393"/>
      <c r="G17" s="287" t="s">
        <v>38</v>
      </c>
      <c r="H17" s="287"/>
      <c r="I17" s="392"/>
      <c r="J17" s="392"/>
      <c r="K17" s="298" t="e">
        <f>O13/I17</f>
        <v>#DIV/0!</v>
      </c>
      <c r="L17" s="298"/>
      <c r="M17" s="12" t="e">
        <f>IF(K17&gt;=40,"該当","非該当")</f>
        <v>#DIV/0!</v>
      </c>
    </row>
    <row r="18" spans="2:13" ht="36" customHeight="1" thickBot="1">
      <c r="B18" s="381"/>
      <c r="C18" s="381" t="s">
        <v>33</v>
      </c>
      <c r="D18" s="381"/>
      <c r="E18" s="381"/>
      <c r="F18" s="381"/>
      <c r="G18" s="382" t="s">
        <v>37</v>
      </c>
      <c r="H18" s="382"/>
      <c r="I18" s="383"/>
      <c r="J18" s="383"/>
      <c r="K18" s="384" t="e">
        <f>O14/I18</f>
        <v>#DIV/0!</v>
      </c>
      <c r="L18" s="384"/>
      <c r="M18" s="11" t="e">
        <f>IF(K18&gt;=60,"該当","非該当")</f>
        <v>#DIV/0!</v>
      </c>
    </row>
    <row r="19" spans="2:13" ht="21" customHeight="1" thickTop="1">
      <c r="B19" s="396" t="s">
        <v>36</v>
      </c>
      <c r="C19" s="397" t="s">
        <v>35</v>
      </c>
      <c r="D19" s="397"/>
      <c r="E19" s="397"/>
      <c r="F19" s="397"/>
      <c r="G19" s="398" t="s">
        <v>34</v>
      </c>
      <c r="H19" s="398"/>
      <c r="I19" s="399"/>
      <c r="J19" s="399"/>
      <c r="K19" s="400" t="e">
        <f>O13/I19</f>
        <v>#DIV/0!</v>
      </c>
      <c r="L19" s="400"/>
      <c r="M19" s="10" t="e">
        <f>IF(K19&gt;=30,"該当","非該当")</f>
        <v>#DIV/0!</v>
      </c>
    </row>
    <row r="20" spans="2:13" ht="36" customHeight="1" thickBot="1">
      <c r="B20" s="391"/>
      <c r="C20" s="391" t="s">
        <v>33</v>
      </c>
      <c r="D20" s="391"/>
      <c r="E20" s="391"/>
      <c r="F20" s="391"/>
      <c r="G20" s="287" t="s">
        <v>32</v>
      </c>
      <c r="H20" s="287"/>
      <c r="I20" s="392"/>
      <c r="J20" s="392"/>
      <c r="K20" s="298" t="e">
        <f>O14/I20</f>
        <v>#DIV/0!</v>
      </c>
      <c r="L20" s="298"/>
      <c r="M20" s="9" t="e">
        <f>IF(K20&gt;=50,"該当","非該当")</f>
        <v>#DIV/0!</v>
      </c>
    </row>
    <row r="21" spans="4:13" s="39" customFormat="1" ht="21" customHeight="1">
      <c r="D21" s="18"/>
      <c r="E21" s="18"/>
      <c r="F21" s="18"/>
      <c r="G21" s="18"/>
      <c r="H21" s="18"/>
      <c r="I21" s="18"/>
      <c r="J21" s="18"/>
      <c r="K21" s="18"/>
      <c r="L21" s="18"/>
      <c r="M21" s="18"/>
    </row>
    <row r="22" spans="4:13" s="39" customFormat="1" ht="21" customHeight="1">
      <c r="D22" s="18"/>
      <c r="E22" s="18"/>
      <c r="F22" s="18"/>
      <c r="G22" s="18"/>
      <c r="H22" s="18"/>
      <c r="I22" s="18"/>
      <c r="J22" s="18"/>
      <c r="K22" s="18"/>
      <c r="L22" s="18"/>
      <c r="M22" s="18"/>
    </row>
    <row r="23" s="37" customFormat="1" ht="21" customHeight="1">
      <c r="A23" s="38" t="s">
        <v>52</v>
      </c>
    </row>
    <row r="24" ht="21" customHeight="1" thickBot="1">
      <c r="N24" s="36"/>
    </row>
    <row r="25" spans="2:7" ht="21" customHeight="1">
      <c r="B25" s="401"/>
      <c r="C25" s="402"/>
      <c r="D25" s="35" t="s">
        <v>51</v>
      </c>
      <c r="E25" s="35" t="s">
        <v>51</v>
      </c>
      <c r="F25" s="35" t="s">
        <v>51</v>
      </c>
      <c r="G25" s="34" t="s">
        <v>50</v>
      </c>
    </row>
    <row r="26" spans="2:7" ht="21" customHeight="1">
      <c r="B26" s="377" t="s">
        <v>49</v>
      </c>
      <c r="C26" s="378"/>
      <c r="D26" s="33"/>
      <c r="E26" s="33"/>
      <c r="F26" s="33"/>
      <c r="G26" s="32">
        <f aca="true" t="shared" si="4" ref="G26:G31">SUM(D26:F26)</f>
        <v>0</v>
      </c>
    </row>
    <row r="27" spans="2:7" ht="21" customHeight="1">
      <c r="B27" s="385" t="s">
        <v>48</v>
      </c>
      <c r="C27" s="386"/>
      <c r="D27" s="33"/>
      <c r="E27" s="33"/>
      <c r="F27" s="33"/>
      <c r="G27" s="32">
        <f t="shared" si="4"/>
        <v>0</v>
      </c>
    </row>
    <row r="28" spans="2:7" ht="31.5" customHeight="1">
      <c r="B28" s="387" t="s">
        <v>47</v>
      </c>
      <c r="C28" s="388"/>
      <c r="D28" s="31"/>
      <c r="E28" s="31"/>
      <c r="F28" s="31"/>
      <c r="G28" s="30">
        <f t="shared" si="4"/>
        <v>0</v>
      </c>
    </row>
    <row r="29" spans="2:15" ht="21" customHeight="1">
      <c r="B29" s="389" t="s">
        <v>46</v>
      </c>
      <c r="C29" s="390"/>
      <c r="D29" s="29">
        <f>SUM(D27:D28)</f>
        <v>0</v>
      </c>
      <c r="E29" s="29">
        <f>SUM(E27:E28)</f>
        <v>0</v>
      </c>
      <c r="F29" s="29">
        <f>SUM(F27:F28)</f>
        <v>0</v>
      </c>
      <c r="G29" s="28">
        <f t="shared" si="4"/>
        <v>0</v>
      </c>
      <c r="I29" s="394"/>
      <c r="J29" s="394"/>
      <c r="K29" s="394"/>
      <c r="L29" s="394"/>
      <c r="M29" s="394"/>
      <c r="N29" s="27"/>
      <c r="O29" s="18"/>
    </row>
    <row r="30" spans="2:15" ht="21" customHeight="1" thickBot="1">
      <c r="B30" s="26"/>
      <c r="C30" s="22" t="s">
        <v>45</v>
      </c>
      <c r="D30" s="25" t="e">
        <f>ROUND(D27/D26*100,1)</f>
        <v>#DIV/0!</v>
      </c>
      <c r="E30" s="25" t="e">
        <f>ROUND(E27/E26*100,1)</f>
        <v>#DIV/0!</v>
      </c>
      <c r="F30" s="25" t="e">
        <f>ROUND(F27/F26*100,1)</f>
        <v>#DIV/0!</v>
      </c>
      <c r="G30" s="24" t="e">
        <f t="shared" si="4"/>
        <v>#DIV/0!</v>
      </c>
      <c r="I30" s="395"/>
      <c r="J30" s="395"/>
      <c r="K30" s="395"/>
      <c r="L30" s="394"/>
      <c r="M30" s="394"/>
      <c r="N30" s="19"/>
      <c r="O30" s="18"/>
    </row>
    <row r="31" spans="2:15" ht="21" customHeight="1" thickBot="1">
      <c r="B31" s="23"/>
      <c r="C31" s="22" t="s">
        <v>44</v>
      </c>
      <c r="D31" s="21" t="e">
        <f>ROUND(D29/D26*100,1)</f>
        <v>#DIV/0!</v>
      </c>
      <c r="E31" s="21" t="e">
        <f>ROUND(E29/E26*100,1)</f>
        <v>#DIV/0!</v>
      </c>
      <c r="F31" s="21" t="e">
        <f>ROUND(F29/F26*100,1)</f>
        <v>#DIV/0!</v>
      </c>
      <c r="G31" s="20" t="e">
        <f t="shared" si="4"/>
        <v>#DIV/0!</v>
      </c>
      <c r="I31" s="395"/>
      <c r="J31" s="395"/>
      <c r="K31" s="395"/>
      <c r="L31" s="394"/>
      <c r="M31" s="394"/>
      <c r="N31" s="19"/>
      <c r="O31" s="18"/>
    </row>
    <row r="32" spans="2:7" ht="21" customHeight="1" thickBot="1">
      <c r="B32" s="17"/>
      <c r="C32" s="17"/>
      <c r="D32" s="16"/>
      <c r="E32" s="16"/>
      <c r="F32" s="16"/>
      <c r="G32" s="15"/>
    </row>
    <row r="33" spans="2:13" ht="21" customHeight="1">
      <c r="B33" s="14"/>
      <c r="C33" s="287"/>
      <c r="D33" s="287"/>
      <c r="E33" s="287"/>
      <c r="F33" s="287"/>
      <c r="G33" s="287" t="s">
        <v>43</v>
      </c>
      <c r="H33" s="287"/>
      <c r="I33" s="287" t="s">
        <v>42</v>
      </c>
      <c r="J33" s="287"/>
      <c r="K33" s="287" t="s">
        <v>41</v>
      </c>
      <c r="L33" s="287"/>
      <c r="M33" s="13" t="s">
        <v>40</v>
      </c>
    </row>
    <row r="34" spans="2:13" ht="21" customHeight="1">
      <c r="B34" s="391" t="s">
        <v>39</v>
      </c>
      <c r="C34" s="393" t="s">
        <v>35</v>
      </c>
      <c r="D34" s="393"/>
      <c r="E34" s="393"/>
      <c r="F34" s="393"/>
      <c r="G34" s="287" t="s">
        <v>38</v>
      </c>
      <c r="H34" s="287"/>
      <c r="I34" s="392"/>
      <c r="J34" s="392"/>
      <c r="K34" s="298" t="e">
        <f>G30/I34</f>
        <v>#DIV/0!</v>
      </c>
      <c r="L34" s="298"/>
      <c r="M34" s="12" t="e">
        <f>IF(K34&gt;=40,"該当","非該当")</f>
        <v>#DIV/0!</v>
      </c>
    </row>
    <row r="35" spans="2:13" ht="36" customHeight="1" thickBot="1">
      <c r="B35" s="381"/>
      <c r="C35" s="381" t="s">
        <v>33</v>
      </c>
      <c r="D35" s="381"/>
      <c r="E35" s="381"/>
      <c r="F35" s="381"/>
      <c r="G35" s="382" t="s">
        <v>37</v>
      </c>
      <c r="H35" s="382"/>
      <c r="I35" s="383"/>
      <c r="J35" s="383"/>
      <c r="K35" s="384" t="e">
        <f>G31/I35</f>
        <v>#DIV/0!</v>
      </c>
      <c r="L35" s="384"/>
      <c r="M35" s="11" t="e">
        <f>IF(K35&gt;=60,"該当","非該当")</f>
        <v>#DIV/0!</v>
      </c>
    </row>
    <row r="36" spans="2:13" ht="21" customHeight="1" thickTop="1">
      <c r="B36" s="396" t="s">
        <v>36</v>
      </c>
      <c r="C36" s="397" t="s">
        <v>35</v>
      </c>
      <c r="D36" s="397"/>
      <c r="E36" s="397"/>
      <c r="F36" s="397"/>
      <c r="G36" s="398" t="s">
        <v>34</v>
      </c>
      <c r="H36" s="398"/>
      <c r="I36" s="399"/>
      <c r="J36" s="399"/>
      <c r="K36" s="400" t="e">
        <f>G30/I36</f>
        <v>#DIV/0!</v>
      </c>
      <c r="L36" s="400"/>
      <c r="M36" s="10" t="e">
        <f>IF(K36&gt;=30,"該当","非該当")</f>
        <v>#DIV/0!</v>
      </c>
    </row>
    <row r="37" spans="2:13" ht="36" customHeight="1" thickBot="1">
      <c r="B37" s="391"/>
      <c r="C37" s="391" t="s">
        <v>33</v>
      </c>
      <c r="D37" s="391"/>
      <c r="E37" s="391"/>
      <c r="F37" s="391"/>
      <c r="G37" s="287" t="s">
        <v>32</v>
      </c>
      <c r="H37" s="287"/>
      <c r="I37" s="392"/>
      <c r="J37" s="392"/>
      <c r="K37" s="298" t="e">
        <f>G31/I37</f>
        <v>#DIV/0!</v>
      </c>
      <c r="L37" s="298"/>
      <c r="M37" s="9" t="e">
        <f>IF(K37&gt;=50,"該当","非該当")</f>
        <v>#DIV/0!</v>
      </c>
    </row>
    <row r="38" ht="15" customHeight="1"/>
    <row r="39" ht="15" customHeight="1"/>
    <row r="40" ht="15" customHeight="1"/>
  </sheetData>
  <sheetProtection/>
  <mergeCells count="64">
    <mergeCell ref="B36:B37"/>
    <mergeCell ref="C36:F36"/>
    <mergeCell ref="G36:H36"/>
    <mergeCell ref="I36:J36"/>
    <mergeCell ref="K36:L36"/>
    <mergeCell ref="C37:F37"/>
    <mergeCell ref="G37:H37"/>
    <mergeCell ref="I37:J37"/>
    <mergeCell ref="K37:L37"/>
    <mergeCell ref="B34:B35"/>
    <mergeCell ref="C34:F34"/>
    <mergeCell ref="G34:H34"/>
    <mergeCell ref="I34:J34"/>
    <mergeCell ref="K34:L34"/>
    <mergeCell ref="C35:F35"/>
    <mergeCell ref="G35:H35"/>
    <mergeCell ref="I35:J35"/>
    <mergeCell ref="K35:L35"/>
    <mergeCell ref="C33:F33"/>
    <mergeCell ref="G33:H33"/>
    <mergeCell ref="I33:J33"/>
    <mergeCell ref="K33:L33"/>
    <mergeCell ref="B25:C25"/>
    <mergeCell ref="B26:C26"/>
    <mergeCell ref="B27:C27"/>
    <mergeCell ref="B28:C28"/>
    <mergeCell ref="B29:C29"/>
    <mergeCell ref="I29:K29"/>
    <mergeCell ref="L29:M29"/>
    <mergeCell ref="I30:K30"/>
    <mergeCell ref="L30:M30"/>
    <mergeCell ref="I31:K31"/>
    <mergeCell ref="L31:M31"/>
    <mergeCell ref="B19:B20"/>
    <mergeCell ref="C19:F19"/>
    <mergeCell ref="G19:H19"/>
    <mergeCell ref="I19:J19"/>
    <mergeCell ref="K19:L19"/>
    <mergeCell ref="C20:F20"/>
    <mergeCell ref="G20:H20"/>
    <mergeCell ref="I20:J20"/>
    <mergeCell ref="K20:L20"/>
    <mergeCell ref="K16:L16"/>
    <mergeCell ref="B17:B18"/>
    <mergeCell ref="C17:F17"/>
    <mergeCell ref="G17:H17"/>
    <mergeCell ref="I17:J17"/>
    <mergeCell ref="K17:L17"/>
    <mergeCell ref="C18:F18"/>
    <mergeCell ref="G18:H18"/>
    <mergeCell ref="I18:J18"/>
    <mergeCell ref="K18:L18"/>
    <mergeCell ref="I16:J16"/>
    <mergeCell ref="B10:C10"/>
    <mergeCell ref="B11:C11"/>
    <mergeCell ref="B12:C12"/>
    <mergeCell ref="C16:F16"/>
    <mergeCell ref="G16:H16"/>
    <mergeCell ref="B9:C9"/>
    <mergeCell ref="H4:I4"/>
    <mergeCell ref="J4:N4"/>
    <mergeCell ref="H5:I5"/>
    <mergeCell ref="J5:N5"/>
    <mergeCell ref="B8:C8"/>
  </mergeCells>
  <conditionalFormatting sqref="M17:M20">
    <cfRule type="containsText" priority="2" dxfId="0" operator="containsText" stopIfTrue="1" text="非該当">
      <formula>NOT(ISERROR(SEARCH("非該当",M17)))</formula>
    </cfRule>
  </conditionalFormatting>
  <conditionalFormatting sqref="M34:M37">
    <cfRule type="containsText" priority="1" dxfId="0" operator="containsText" stopIfTrue="1" text="非該当">
      <formula>NOT(ISERROR(SEARCH("非該当",M34)))</formula>
    </cfRule>
  </conditionalFormatting>
  <printOptions/>
  <pageMargins left="0.3937007874015748" right="0.1968503937007874" top="0.32" bottom="0.25" header="0.2" footer="0.21"/>
  <pageSetup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dimension ref="B2:AJ31"/>
  <sheetViews>
    <sheetView showGridLines="0" view="pageBreakPreview" zoomScaleSheetLayoutView="100" zoomScalePageLayoutView="0" workbookViewId="0" topLeftCell="A1">
      <selection activeCell="AK22" sqref="AK22"/>
    </sheetView>
  </sheetViews>
  <sheetFormatPr defaultColWidth="3.57421875" defaultRowHeight="15"/>
  <cols>
    <col min="1" max="1" width="1.1484375" style="132" customWidth="1"/>
    <col min="2" max="2" width="3.00390625" style="133" customWidth="1"/>
    <col min="3" max="6" width="3.421875" style="132" customWidth="1"/>
    <col min="7" max="7" width="1.421875" style="132" customWidth="1"/>
    <col min="8" max="8" width="2.421875" style="132" customWidth="1"/>
    <col min="9" max="25" width="3.421875" style="132" customWidth="1"/>
    <col min="26" max="26" width="0.9921875" style="132" customWidth="1"/>
    <col min="27" max="28" width="4.00390625" style="132" customWidth="1"/>
    <col min="29" max="29" width="1.1484375" style="132" customWidth="1"/>
    <col min="30" max="16384" width="3.421875" style="132" customWidth="1"/>
  </cols>
  <sheetData>
    <row r="1" s="135" customFormat="1" ht="12.75"/>
    <row r="2" s="135" customFormat="1" ht="12.75">
      <c r="B2" s="135" t="s">
        <v>206</v>
      </c>
    </row>
    <row r="3" s="135" customFormat="1" ht="12.75">
      <c r="AB3" s="163" t="s">
        <v>178</v>
      </c>
    </row>
    <row r="4" s="135" customFormat="1" ht="12.75">
      <c r="AB4" s="163"/>
    </row>
    <row r="5" spans="2:28" s="135" customFormat="1" ht="47.25" customHeight="1">
      <c r="B5" s="352" t="s">
        <v>205</v>
      </c>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row>
    <row r="6" s="135" customFormat="1" ht="12.75"/>
    <row r="7" spans="2:28" s="135" customFormat="1" ht="39.75" customHeight="1">
      <c r="B7" s="354" t="s">
        <v>176</v>
      </c>
      <c r="C7" s="354"/>
      <c r="D7" s="354"/>
      <c r="E7" s="354"/>
      <c r="F7" s="354"/>
      <c r="G7" s="144"/>
      <c r="H7" s="143"/>
      <c r="I7" s="143"/>
      <c r="J7" s="143"/>
      <c r="K7" s="143"/>
      <c r="L7" s="143"/>
      <c r="M7" s="143"/>
      <c r="N7" s="162"/>
      <c r="O7" s="162"/>
      <c r="P7" s="162"/>
      <c r="Q7" s="162"/>
      <c r="R7" s="162"/>
      <c r="S7" s="162"/>
      <c r="T7" s="162"/>
      <c r="U7" s="162"/>
      <c r="V7" s="162"/>
      <c r="W7" s="162"/>
      <c r="X7" s="162"/>
      <c r="Y7" s="162"/>
      <c r="Z7" s="162"/>
      <c r="AA7" s="162"/>
      <c r="AB7" s="161"/>
    </row>
    <row r="8" spans="2:28" ht="39.75" customHeight="1">
      <c r="B8" s="355" t="s">
        <v>175</v>
      </c>
      <c r="C8" s="356"/>
      <c r="D8" s="356"/>
      <c r="E8" s="356"/>
      <c r="F8" s="357"/>
      <c r="G8" s="358" t="s">
        <v>174</v>
      </c>
      <c r="H8" s="359"/>
      <c r="I8" s="359"/>
      <c r="J8" s="359"/>
      <c r="K8" s="359"/>
      <c r="L8" s="359"/>
      <c r="M8" s="359"/>
      <c r="N8" s="359"/>
      <c r="O8" s="359"/>
      <c r="P8" s="359"/>
      <c r="Q8" s="359"/>
      <c r="R8" s="359"/>
      <c r="S8" s="359"/>
      <c r="T8" s="359"/>
      <c r="U8" s="359"/>
      <c r="V8" s="359"/>
      <c r="W8" s="359"/>
      <c r="X8" s="359"/>
      <c r="Y8" s="359"/>
      <c r="Z8" s="359"/>
      <c r="AA8" s="359"/>
      <c r="AB8" s="360"/>
    </row>
    <row r="9" spans="2:28" ht="39.75" customHeight="1">
      <c r="B9" s="420" t="s">
        <v>193</v>
      </c>
      <c r="C9" s="421"/>
      <c r="D9" s="421"/>
      <c r="E9" s="421"/>
      <c r="F9" s="422"/>
      <c r="G9" s="416" t="s">
        <v>204</v>
      </c>
      <c r="H9" s="417"/>
      <c r="I9" s="417"/>
      <c r="J9" s="417"/>
      <c r="K9" s="417"/>
      <c r="L9" s="417"/>
      <c r="M9" s="417"/>
      <c r="N9" s="417"/>
      <c r="O9" s="417"/>
      <c r="P9" s="417"/>
      <c r="Q9" s="417"/>
      <c r="R9" s="417" t="s">
        <v>203</v>
      </c>
      <c r="S9" s="417"/>
      <c r="T9" s="417"/>
      <c r="U9" s="417"/>
      <c r="V9" s="417"/>
      <c r="W9" s="417"/>
      <c r="X9" s="417"/>
      <c r="Y9" s="417"/>
      <c r="Z9" s="417"/>
      <c r="AA9" s="417"/>
      <c r="AB9" s="419"/>
    </row>
    <row r="10" spans="2:28" ht="43.5" customHeight="1">
      <c r="B10" s="423"/>
      <c r="C10" s="424"/>
      <c r="D10" s="424"/>
      <c r="E10" s="424"/>
      <c r="F10" s="425"/>
      <c r="G10" s="426" t="s">
        <v>202</v>
      </c>
      <c r="H10" s="410"/>
      <c r="I10" s="410"/>
      <c r="J10" s="410"/>
      <c r="K10" s="410"/>
      <c r="L10" s="410"/>
      <c r="M10" s="410"/>
      <c r="N10" s="410"/>
      <c r="O10" s="410"/>
      <c r="P10" s="410"/>
      <c r="Q10" s="410"/>
      <c r="R10" s="410"/>
      <c r="S10" s="410"/>
      <c r="T10" s="410"/>
      <c r="U10" s="410"/>
      <c r="V10" s="410"/>
      <c r="W10" s="410"/>
      <c r="X10" s="410"/>
      <c r="Y10" s="410"/>
      <c r="Z10" s="410"/>
      <c r="AA10" s="410"/>
      <c r="AB10" s="411"/>
    </row>
    <row r="11" s="136" customFormat="1" ht="12.75"/>
    <row r="12" spans="2:28" s="135" customFormat="1" ht="10.5" customHeight="1">
      <c r="B12" s="159"/>
      <c r="C12" s="160"/>
      <c r="D12" s="160"/>
      <c r="E12" s="160"/>
      <c r="F12" s="158"/>
      <c r="G12" s="160"/>
      <c r="H12" s="160"/>
      <c r="I12" s="160"/>
      <c r="J12" s="160"/>
      <c r="K12" s="160"/>
      <c r="L12" s="160"/>
      <c r="M12" s="160"/>
      <c r="N12" s="160"/>
      <c r="O12" s="160"/>
      <c r="P12" s="160"/>
      <c r="Q12" s="160"/>
      <c r="R12" s="160"/>
      <c r="S12" s="160"/>
      <c r="T12" s="160"/>
      <c r="U12" s="160"/>
      <c r="V12" s="160"/>
      <c r="W12" s="160"/>
      <c r="X12" s="160"/>
      <c r="Y12" s="160"/>
      <c r="Z12" s="160"/>
      <c r="AA12" s="159"/>
      <c r="AB12" s="158"/>
    </row>
    <row r="13" spans="2:36" s="135" customFormat="1" ht="60.75" customHeight="1">
      <c r="B13" s="366" t="s">
        <v>201</v>
      </c>
      <c r="C13" s="367"/>
      <c r="D13" s="367"/>
      <c r="E13" s="367"/>
      <c r="F13" s="368"/>
      <c r="G13" s="136"/>
      <c r="H13" s="145" t="s">
        <v>149</v>
      </c>
      <c r="I13" s="418" t="s">
        <v>166</v>
      </c>
      <c r="J13" s="371"/>
      <c r="K13" s="371"/>
      <c r="L13" s="371"/>
      <c r="M13" s="371"/>
      <c r="N13" s="371"/>
      <c r="O13" s="371"/>
      <c r="P13" s="371"/>
      <c r="Q13" s="371"/>
      <c r="R13" s="371"/>
      <c r="S13" s="144"/>
      <c r="T13" s="143"/>
      <c r="U13" s="142" t="s">
        <v>136</v>
      </c>
      <c r="V13" s="155"/>
      <c r="W13" s="155"/>
      <c r="X13" s="155"/>
      <c r="Y13" s="155"/>
      <c r="Z13" s="136"/>
      <c r="AA13" s="147"/>
      <c r="AB13" s="146"/>
      <c r="AC13" s="136"/>
      <c r="AD13" s="136"/>
      <c r="AE13" s="136"/>
      <c r="AJ13" s="148"/>
    </row>
    <row r="14" spans="2:36" s="135" customFormat="1" ht="60.75" customHeight="1">
      <c r="B14" s="147"/>
      <c r="C14" s="136"/>
      <c r="D14" s="136"/>
      <c r="E14" s="136"/>
      <c r="F14" s="146"/>
      <c r="G14" s="136"/>
      <c r="H14" s="145" t="s">
        <v>147</v>
      </c>
      <c r="I14" s="372" t="s">
        <v>165</v>
      </c>
      <c r="J14" s="373"/>
      <c r="K14" s="373"/>
      <c r="L14" s="373"/>
      <c r="M14" s="373"/>
      <c r="N14" s="373"/>
      <c r="O14" s="373"/>
      <c r="P14" s="373"/>
      <c r="Q14" s="373"/>
      <c r="R14" s="374"/>
      <c r="S14" s="144"/>
      <c r="T14" s="143"/>
      <c r="U14" s="142" t="s">
        <v>136</v>
      </c>
      <c r="V14" s="136"/>
      <c r="W14" s="375"/>
      <c r="X14" s="375"/>
      <c r="Y14" s="375"/>
      <c r="Z14" s="141"/>
      <c r="AA14" s="361"/>
      <c r="AB14" s="362"/>
      <c r="AD14" s="136"/>
      <c r="AE14" s="136"/>
      <c r="AJ14" s="148"/>
    </row>
    <row r="15" spans="2:36" s="135" customFormat="1" ht="28.5" customHeight="1">
      <c r="B15" s="147"/>
      <c r="C15" s="136"/>
      <c r="D15" s="136"/>
      <c r="E15" s="136"/>
      <c r="F15" s="146"/>
      <c r="G15" s="136"/>
      <c r="H15" s="169" t="s">
        <v>139</v>
      </c>
      <c r="I15" s="406" t="s">
        <v>200</v>
      </c>
      <c r="J15" s="407"/>
      <c r="K15" s="407"/>
      <c r="L15" s="407"/>
      <c r="M15" s="407"/>
      <c r="N15" s="407"/>
      <c r="O15" s="407"/>
      <c r="P15" s="407"/>
      <c r="Q15" s="407"/>
      <c r="R15" s="407"/>
      <c r="S15" s="407"/>
      <c r="T15" s="407"/>
      <c r="U15" s="407"/>
      <c r="V15" s="136"/>
      <c r="W15" s="151"/>
      <c r="X15" s="151"/>
      <c r="Y15" s="151"/>
      <c r="Z15" s="141"/>
      <c r="AA15" s="408" t="s">
        <v>198</v>
      </c>
      <c r="AB15" s="409"/>
      <c r="AD15" s="136"/>
      <c r="AE15" s="136"/>
      <c r="AJ15" s="148"/>
    </row>
    <row r="16" spans="2:36" s="135" customFormat="1" ht="28.5" customHeight="1">
      <c r="B16" s="147"/>
      <c r="C16" s="136"/>
      <c r="D16" s="136"/>
      <c r="E16" s="136"/>
      <c r="F16" s="146"/>
      <c r="G16" s="168"/>
      <c r="H16" s="167" t="s">
        <v>139</v>
      </c>
      <c r="I16" s="412" t="s">
        <v>199</v>
      </c>
      <c r="J16" s="413"/>
      <c r="K16" s="413"/>
      <c r="L16" s="413"/>
      <c r="M16" s="413"/>
      <c r="N16" s="413"/>
      <c r="O16" s="413"/>
      <c r="P16" s="413"/>
      <c r="Q16" s="413"/>
      <c r="R16" s="413"/>
      <c r="S16" s="413"/>
      <c r="T16" s="413"/>
      <c r="U16" s="413"/>
      <c r="V16" s="166"/>
      <c r="W16" s="165"/>
      <c r="X16" s="165"/>
      <c r="Y16" s="165"/>
      <c r="Z16" s="164"/>
      <c r="AA16" s="414" t="s">
        <v>198</v>
      </c>
      <c r="AB16" s="415"/>
      <c r="AD16" s="136"/>
      <c r="AE16" s="136"/>
      <c r="AJ16" s="148"/>
    </row>
    <row r="17" spans="2:28" s="135" customFormat="1" ht="13.5" customHeight="1">
      <c r="B17" s="159"/>
      <c r="C17" s="160"/>
      <c r="D17" s="160"/>
      <c r="E17" s="160"/>
      <c r="F17" s="158"/>
      <c r="G17" s="160"/>
      <c r="H17" s="160"/>
      <c r="I17" s="160"/>
      <c r="J17" s="160"/>
      <c r="K17" s="160"/>
      <c r="L17" s="160"/>
      <c r="M17" s="160"/>
      <c r="N17" s="160"/>
      <c r="O17" s="160"/>
      <c r="P17" s="160"/>
      <c r="Q17" s="160"/>
      <c r="R17" s="160"/>
      <c r="S17" s="160"/>
      <c r="T17" s="160"/>
      <c r="U17" s="160"/>
      <c r="V17" s="160"/>
      <c r="W17" s="160"/>
      <c r="X17" s="160"/>
      <c r="Y17" s="160"/>
      <c r="Z17" s="160"/>
      <c r="AA17" s="159"/>
      <c r="AB17" s="158"/>
    </row>
    <row r="18" spans="2:36" s="135" customFormat="1" ht="60.75" customHeight="1">
      <c r="B18" s="366" t="s">
        <v>197</v>
      </c>
      <c r="C18" s="367"/>
      <c r="D18" s="367"/>
      <c r="E18" s="367"/>
      <c r="F18" s="368"/>
      <c r="G18" s="136"/>
      <c r="H18" s="145" t="s">
        <v>149</v>
      </c>
      <c r="I18" s="403" t="s">
        <v>154</v>
      </c>
      <c r="J18" s="404"/>
      <c r="K18" s="404"/>
      <c r="L18" s="404"/>
      <c r="M18" s="404"/>
      <c r="N18" s="404"/>
      <c r="O18" s="404"/>
      <c r="P18" s="404"/>
      <c r="Q18" s="404"/>
      <c r="R18" s="405"/>
      <c r="S18" s="144"/>
      <c r="T18" s="143"/>
      <c r="U18" s="142" t="s">
        <v>136</v>
      </c>
      <c r="V18" s="155"/>
      <c r="W18" s="155"/>
      <c r="X18" s="155"/>
      <c r="Y18" s="155"/>
      <c r="Z18" s="136"/>
      <c r="AA18" s="147"/>
      <c r="AB18" s="146"/>
      <c r="AC18" s="136"/>
      <c r="AD18" s="136"/>
      <c r="AE18" s="136"/>
      <c r="AJ18" s="148"/>
    </row>
    <row r="19" spans="2:36" s="135" customFormat="1" ht="60.75" customHeight="1">
      <c r="B19" s="147"/>
      <c r="C19" s="136"/>
      <c r="D19" s="136"/>
      <c r="E19" s="136"/>
      <c r="F19" s="146"/>
      <c r="G19" s="136"/>
      <c r="H19" s="145" t="s">
        <v>147</v>
      </c>
      <c r="I19" s="403" t="s">
        <v>153</v>
      </c>
      <c r="J19" s="404"/>
      <c r="K19" s="404"/>
      <c r="L19" s="404"/>
      <c r="M19" s="404"/>
      <c r="N19" s="404"/>
      <c r="O19" s="404"/>
      <c r="P19" s="404"/>
      <c r="Q19" s="404"/>
      <c r="R19" s="405"/>
      <c r="S19" s="144"/>
      <c r="T19" s="143"/>
      <c r="U19" s="142" t="s">
        <v>136</v>
      </c>
      <c r="V19" s="136" t="s">
        <v>135</v>
      </c>
      <c r="W19" s="375" t="s">
        <v>276</v>
      </c>
      <c r="X19" s="375"/>
      <c r="Y19" s="375"/>
      <c r="Z19" s="141"/>
      <c r="AA19" s="361" t="s">
        <v>133</v>
      </c>
      <c r="AB19" s="362"/>
      <c r="AD19" s="136"/>
      <c r="AE19" s="136"/>
      <c r="AJ19" s="148"/>
    </row>
    <row r="20" spans="2:29" s="135" customFormat="1" ht="12.75">
      <c r="B20" s="138"/>
      <c r="C20" s="139"/>
      <c r="D20" s="139"/>
      <c r="E20" s="139"/>
      <c r="F20" s="137"/>
      <c r="G20" s="139"/>
      <c r="H20" s="139"/>
      <c r="I20" s="139"/>
      <c r="J20" s="139"/>
      <c r="K20" s="139"/>
      <c r="L20" s="139"/>
      <c r="M20" s="139"/>
      <c r="N20" s="139"/>
      <c r="O20" s="139"/>
      <c r="P20" s="139"/>
      <c r="Q20" s="139"/>
      <c r="R20" s="139"/>
      <c r="S20" s="139"/>
      <c r="T20" s="139"/>
      <c r="U20" s="139"/>
      <c r="V20" s="139"/>
      <c r="W20" s="139"/>
      <c r="X20" s="139"/>
      <c r="Y20" s="139"/>
      <c r="Z20" s="139"/>
      <c r="AA20" s="138"/>
      <c r="AB20" s="137"/>
      <c r="AC20" s="136"/>
    </row>
    <row r="21" spans="2:29" s="135" customFormat="1" ht="12.75">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row>
    <row r="22" spans="2:29" s="135" customFormat="1" ht="38.25" customHeight="1">
      <c r="B22" s="369" t="s">
        <v>196</v>
      </c>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136"/>
    </row>
    <row r="23" s="134" customFormat="1" ht="12.75"/>
    <row r="24" spans="2:28" ht="12.75">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row>
    <row r="25" spans="2:28" ht="12.75">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row>
    <row r="26" spans="2:28" s="134" customFormat="1" ht="12.75">
      <c r="B26" s="133"/>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row>
    <row r="27" spans="2:28" s="134" customFormat="1" ht="12.75">
      <c r="B27" s="133"/>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row>
    <row r="28" spans="2:28" s="134" customFormat="1" ht="12.75">
      <c r="B28" s="133"/>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row>
    <row r="29" spans="2:28" s="134" customFormat="1" ht="12.75">
      <c r="B29" s="133"/>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row>
    <row r="30" spans="2:28" s="134" customFormat="1" ht="12.75">
      <c r="B30" s="133"/>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row>
    <row r="31" spans="2:28" s="134" customFormat="1" ht="12.75">
      <c r="B31" s="133"/>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row>
  </sheetData>
  <sheetProtection/>
  <mergeCells count="24">
    <mergeCell ref="B5:AB5"/>
    <mergeCell ref="B7:F7"/>
    <mergeCell ref="B8:F8"/>
    <mergeCell ref="G8:AB8"/>
    <mergeCell ref="G9:Q9"/>
    <mergeCell ref="B13:F13"/>
    <mergeCell ref="I13:R13"/>
    <mergeCell ref="R9:AB9"/>
    <mergeCell ref="B9:F10"/>
    <mergeCell ref="G10:Q10"/>
    <mergeCell ref="B22:AB22"/>
    <mergeCell ref="B18:F18"/>
    <mergeCell ref="I18:R18"/>
    <mergeCell ref="AA19:AB19"/>
    <mergeCell ref="W14:Y14"/>
    <mergeCell ref="AA14:AB14"/>
    <mergeCell ref="I19:R19"/>
    <mergeCell ref="W19:Y19"/>
    <mergeCell ref="I15:U15"/>
    <mergeCell ref="AA15:AB15"/>
    <mergeCell ref="R10:AB10"/>
    <mergeCell ref="I16:U16"/>
    <mergeCell ref="AA16:AB16"/>
    <mergeCell ref="I14:R14"/>
  </mergeCells>
  <printOptions/>
  <pageMargins left="0.5905511811023623" right="0.5905511811023623" top="0.3937007874015748" bottom="0"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N59"/>
  <sheetViews>
    <sheetView view="pageBreakPreview" zoomScale="85" zoomScaleSheetLayoutView="85" zoomScalePageLayoutView="0" workbookViewId="0" topLeftCell="A28">
      <selection activeCell="F40" sqref="F40"/>
    </sheetView>
  </sheetViews>
  <sheetFormatPr defaultColWidth="9.00390625" defaultRowHeight="21" customHeight="1"/>
  <cols>
    <col min="1" max="1" width="1.57421875" style="8" customWidth="1"/>
    <col min="2" max="2" width="27.00390625" style="8" customWidth="1"/>
    <col min="3" max="5" width="7.140625" style="8" customWidth="1"/>
    <col min="6" max="6" width="7.8515625" style="8" customWidth="1"/>
    <col min="7" max="11" width="7.140625" style="8" customWidth="1"/>
    <col min="12" max="12" width="8.140625" style="8" customWidth="1"/>
    <col min="13" max="13" width="9.421875" style="8" customWidth="1"/>
    <col min="14" max="14" width="7.421875" style="8" customWidth="1"/>
    <col min="15" max="16384" width="9.00390625" style="8" customWidth="1"/>
  </cols>
  <sheetData>
    <row r="1" ht="21" customHeight="1">
      <c r="A1" s="221" t="s">
        <v>269</v>
      </c>
    </row>
    <row r="2" ht="21" customHeight="1">
      <c r="A2" s="38" t="s">
        <v>261</v>
      </c>
    </row>
    <row r="3" ht="10.5" customHeight="1" thickBot="1">
      <c r="A3" s="38"/>
    </row>
    <row r="4" spans="8:14" ht="21" customHeight="1" thickBot="1">
      <c r="H4" s="281" t="s">
        <v>70</v>
      </c>
      <c r="I4" s="282"/>
      <c r="J4" s="283"/>
      <c r="K4" s="283"/>
      <c r="L4" s="283"/>
      <c r="M4" s="283"/>
      <c r="N4" s="284"/>
    </row>
    <row r="5" spans="8:14" ht="21" customHeight="1" thickBot="1">
      <c r="H5" s="281" t="s">
        <v>69</v>
      </c>
      <c r="I5" s="282"/>
      <c r="J5" s="285"/>
      <c r="K5" s="285"/>
      <c r="L5" s="285"/>
      <c r="M5" s="285"/>
      <c r="N5" s="286"/>
    </row>
    <row r="6" ht="12.75" customHeight="1"/>
    <row r="7" s="37" customFormat="1" ht="21" customHeight="1">
      <c r="A7" s="37" t="s">
        <v>68</v>
      </c>
    </row>
    <row r="8" ht="15" customHeight="1"/>
    <row r="9" spans="1:13" ht="21" customHeight="1" thickBot="1">
      <c r="A9" s="8" t="s">
        <v>86</v>
      </c>
      <c r="M9" s="36" t="s">
        <v>67</v>
      </c>
    </row>
    <row r="10" spans="2:14" ht="21" customHeight="1">
      <c r="B10" s="59"/>
      <c r="C10" s="49" t="s">
        <v>66</v>
      </c>
      <c r="D10" s="49" t="s">
        <v>65</v>
      </c>
      <c r="E10" s="49" t="s">
        <v>64</v>
      </c>
      <c r="F10" s="49" t="s">
        <v>63</v>
      </c>
      <c r="G10" s="49" t="s">
        <v>62</v>
      </c>
      <c r="H10" s="49" t="s">
        <v>61</v>
      </c>
      <c r="I10" s="49" t="s">
        <v>60</v>
      </c>
      <c r="J10" s="49" t="s">
        <v>59</v>
      </c>
      <c r="K10" s="49" t="s">
        <v>58</v>
      </c>
      <c r="L10" s="49" t="s">
        <v>57</v>
      </c>
      <c r="M10" s="49" t="s">
        <v>56</v>
      </c>
      <c r="N10" s="34" t="s">
        <v>50</v>
      </c>
    </row>
    <row r="11" spans="2:14" ht="21" customHeight="1">
      <c r="B11" s="64" t="s">
        <v>84</v>
      </c>
      <c r="C11" s="87"/>
      <c r="D11" s="87"/>
      <c r="E11" s="87"/>
      <c r="F11" s="87"/>
      <c r="G11" s="87"/>
      <c r="H11" s="87"/>
      <c r="I11" s="87"/>
      <c r="J11" s="87"/>
      <c r="K11" s="87"/>
      <c r="L11" s="87"/>
      <c r="M11" s="87"/>
      <c r="N11" s="32">
        <f>SUM(C11:M11)</f>
        <v>0</v>
      </c>
    </row>
    <row r="12" spans="2:14" ht="21" customHeight="1" thickBot="1">
      <c r="B12" s="63" t="s">
        <v>48</v>
      </c>
      <c r="C12" s="86"/>
      <c r="D12" s="86"/>
      <c r="E12" s="86"/>
      <c r="F12" s="86"/>
      <c r="G12" s="86"/>
      <c r="H12" s="86"/>
      <c r="I12" s="86"/>
      <c r="J12" s="86"/>
      <c r="K12" s="86"/>
      <c r="L12" s="86"/>
      <c r="M12" s="86"/>
      <c r="N12" s="52">
        <f>SUM(C12:M12)</f>
        <v>0</v>
      </c>
    </row>
    <row r="13" spans="2:14" ht="21" customHeight="1" thickBot="1" thickTop="1">
      <c r="B13" s="51" t="s">
        <v>81</v>
      </c>
      <c r="C13" s="42" t="e">
        <f aca="true" t="shared" si="0" ref="C13:M13">ROUND(C12/C11*100,1)</f>
        <v>#DIV/0!</v>
      </c>
      <c r="D13" s="42" t="e">
        <f t="shared" si="0"/>
        <v>#DIV/0!</v>
      </c>
      <c r="E13" s="42" t="e">
        <f t="shared" si="0"/>
        <v>#DIV/0!</v>
      </c>
      <c r="F13" s="42" t="e">
        <f t="shared" si="0"/>
        <v>#DIV/0!</v>
      </c>
      <c r="G13" s="42" t="e">
        <f t="shared" si="0"/>
        <v>#DIV/0!</v>
      </c>
      <c r="H13" s="42" t="e">
        <f t="shared" si="0"/>
        <v>#DIV/0!</v>
      </c>
      <c r="I13" s="42" t="e">
        <f t="shared" si="0"/>
        <v>#DIV/0!</v>
      </c>
      <c r="J13" s="42" t="e">
        <f t="shared" si="0"/>
        <v>#DIV/0!</v>
      </c>
      <c r="K13" s="42" t="e">
        <f t="shared" si="0"/>
        <v>#DIV/0!</v>
      </c>
      <c r="L13" s="42" t="e">
        <f t="shared" si="0"/>
        <v>#DIV/0!</v>
      </c>
      <c r="M13" s="42" t="e">
        <f t="shared" si="0"/>
        <v>#DIV/0!</v>
      </c>
      <c r="N13" s="73" t="e">
        <f>SUM(C13:M13)</f>
        <v>#DIV/0!</v>
      </c>
    </row>
    <row r="14" ht="15" customHeight="1" thickBot="1"/>
    <row r="15" spans="3:13" ht="21" customHeight="1">
      <c r="C15" s="287"/>
      <c r="D15" s="287"/>
      <c r="E15" s="287"/>
      <c r="F15" s="287"/>
      <c r="G15" s="287" t="s">
        <v>95</v>
      </c>
      <c r="H15" s="287"/>
      <c r="I15" s="288" t="s">
        <v>42</v>
      </c>
      <c r="J15" s="289"/>
      <c r="K15" s="287" t="s">
        <v>41</v>
      </c>
      <c r="L15" s="288"/>
      <c r="M15" s="72" t="s">
        <v>40</v>
      </c>
    </row>
    <row r="16" spans="3:13" ht="21" customHeight="1">
      <c r="C16" s="287" t="s">
        <v>83</v>
      </c>
      <c r="D16" s="287"/>
      <c r="E16" s="287"/>
      <c r="F16" s="287"/>
      <c r="G16" s="287" t="s">
        <v>32</v>
      </c>
      <c r="H16" s="287"/>
      <c r="I16" s="290"/>
      <c r="J16" s="291"/>
      <c r="K16" s="292" t="e">
        <f>N13/I16</f>
        <v>#DIV/0!</v>
      </c>
      <c r="L16" s="293"/>
      <c r="M16" s="76" t="e">
        <f>IF(K16&gt;=50,"該当","非該当")</f>
        <v>#DIV/0!</v>
      </c>
    </row>
    <row r="17" spans="3:13" ht="21" customHeight="1" thickBot="1">
      <c r="C17" s="287" t="s">
        <v>82</v>
      </c>
      <c r="D17" s="287"/>
      <c r="E17" s="287"/>
      <c r="F17" s="287"/>
      <c r="G17" s="287" t="s">
        <v>38</v>
      </c>
      <c r="H17" s="287"/>
      <c r="I17" s="290"/>
      <c r="J17" s="291"/>
      <c r="K17" s="294" t="e">
        <f>N13/I17</f>
        <v>#DIV/0!</v>
      </c>
      <c r="L17" s="295"/>
      <c r="M17" s="75" t="e">
        <f>IF(K17&gt;=40,"該当","非該当")</f>
        <v>#DIV/0!</v>
      </c>
    </row>
    <row r="18" spans="3:12" s="39" customFormat="1" ht="15" customHeight="1">
      <c r="C18" s="18"/>
      <c r="D18" s="18"/>
      <c r="E18" s="18"/>
      <c r="F18" s="18"/>
      <c r="G18" s="18"/>
      <c r="H18" s="18"/>
      <c r="I18" s="18"/>
      <c r="J18" s="18"/>
      <c r="K18" s="18"/>
      <c r="L18" s="18"/>
    </row>
    <row r="19" spans="3:12" s="39" customFormat="1" ht="21" customHeight="1">
      <c r="C19" s="18"/>
      <c r="D19" s="18"/>
      <c r="E19" s="18"/>
      <c r="F19" s="18"/>
      <c r="G19" s="18"/>
      <c r="H19" s="18"/>
      <c r="I19" s="18"/>
      <c r="J19" s="18"/>
      <c r="K19" s="18"/>
      <c r="L19" s="18"/>
    </row>
    <row r="20" spans="3:12" s="39" customFormat="1" ht="21" customHeight="1">
      <c r="C20" s="18"/>
      <c r="D20" s="18"/>
      <c r="E20" s="18"/>
      <c r="F20" s="18"/>
      <c r="G20" s="18"/>
      <c r="H20" s="18"/>
      <c r="I20" s="18"/>
      <c r="J20" s="18"/>
      <c r="K20" s="18"/>
      <c r="L20" s="18"/>
    </row>
    <row r="21" spans="3:12" s="39" customFormat="1" ht="21" customHeight="1">
      <c r="C21" s="18"/>
      <c r="D21" s="18"/>
      <c r="E21" s="18"/>
      <c r="F21" s="18"/>
      <c r="G21" s="18"/>
      <c r="H21" s="18"/>
      <c r="I21" s="18"/>
      <c r="J21" s="18"/>
      <c r="K21" s="18"/>
      <c r="L21" s="18"/>
    </row>
    <row r="22" spans="3:12" s="39" customFormat="1" ht="21" customHeight="1">
      <c r="C22" s="18"/>
      <c r="D22" s="18"/>
      <c r="E22" s="18"/>
      <c r="F22" s="18"/>
      <c r="G22" s="18"/>
      <c r="H22" s="18"/>
      <c r="I22" s="18"/>
      <c r="J22" s="18"/>
      <c r="K22" s="18"/>
      <c r="L22" s="18"/>
    </row>
    <row r="23" spans="3:12" s="39" customFormat="1" ht="21" customHeight="1">
      <c r="C23" s="18"/>
      <c r="D23" s="18"/>
      <c r="E23" s="18"/>
      <c r="F23" s="18"/>
      <c r="G23" s="18"/>
      <c r="H23" s="18"/>
      <c r="I23" s="18"/>
      <c r="J23" s="18"/>
      <c r="K23" s="18"/>
      <c r="L23" s="18"/>
    </row>
    <row r="24" spans="3:12" s="39" customFormat="1" ht="15" customHeight="1">
      <c r="C24" s="18"/>
      <c r="D24" s="18"/>
      <c r="E24" s="18"/>
      <c r="F24" s="18"/>
      <c r="G24" s="18"/>
      <c r="H24" s="18"/>
      <c r="I24" s="18"/>
      <c r="J24" s="18"/>
      <c r="K24" s="18"/>
      <c r="L24" s="18"/>
    </row>
    <row r="25" spans="3:12" s="39" customFormat="1" ht="15" customHeight="1">
      <c r="C25" s="18"/>
      <c r="D25" s="18"/>
      <c r="E25" s="18"/>
      <c r="F25" s="18"/>
      <c r="G25" s="18"/>
      <c r="H25" s="18"/>
      <c r="I25" s="18"/>
      <c r="J25" s="18"/>
      <c r="K25" s="18"/>
      <c r="L25" s="18"/>
    </row>
    <row r="26" spans="1:13" ht="21" customHeight="1" thickBot="1">
      <c r="A26" s="8" t="s">
        <v>110</v>
      </c>
      <c r="M26" s="36" t="s">
        <v>67</v>
      </c>
    </row>
    <row r="27" spans="2:14" ht="21" customHeight="1">
      <c r="B27" s="59"/>
      <c r="C27" s="49" t="s">
        <v>66</v>
      </c>
      <c r="D27" s="49" t="s">
        <v>65</v>
      </c>
      <c r="E27" s="49" t="s">
        <v>64</v>
      </c>
      <c r="F27" s="49" t="s">
        <v>63</v>
      </c>
      <c r="G27" s="49" t="s">
        <v>62</v>
      </c>
      <c r="H27" s="49" t="s">
        <v>61</v>
      </c>
      <c r="I27" s="49" t="s">
        <v>60</v>
      </c>
      <c r="J27" s="49" t="s">
        <v>59</v>
      </c>
      <c r="K27" s="49" t="s">
        <v>58</v>
      </c>
      <c r="L27" s="49" t="s">
        <v>57</v>
      </c>
      <c r="M27" s="49" t="s">
        <v>56</v>
      </c>
      <c r="N27" s="34" t="s">
        <v>50</v>
      </c>
    </row>
    <row r="28" spans="2:14" ht="21" customHeight="1">
      <c r="B28" s="88" t="s">
        <v>92</v>
      </c>
      <c r="C28" s="87"/>
      <c r="D28" s="87"/>
      <c r="E28" s="87"/>
      <c r="F28" s="87"/>
      <c r="G28" s="87"/>
      <c r="H28" s="87"/>
      <c r="I28" s="87"/>
      <c r="J28" s="87"/>
      <c r="K28" s="87"/>
      <c r="L28" s="87"/>
      <c r="M28" s="87"/>
      <c r="N28" s="32">
        <f>SUM(C28:M28)</f>
        <v>0</v>
      </c>
    </row>
    <row r="29" spans="2:14" ht="21" customHeight="1" thickBot="1">
      <c r="B29" s="63" t="s">
        <v>91</v>
      </c>
      <c r="C29" s="86"/>
      <c r="D29" s="86"/>
      <c r="E29" s="86"/>
      <c r="F29" s="86"/>
      <c r="G29" s="86"/>
      <c r="H29" s="86"/>
      <c r="I29" s="86"/>
      <c r="J29" s="86"/>
      <c r="K29" s="86"/>
      <c r="L29" s="86"/>
      <c r="M29" s="86"/>
      <c r="N29" s="52">
        <f>SUM(C29:M29)</f>
        <v>0</v>
      </c>
    </row>
    <row r="30" spans="2:14" ht="21" customHeight="1" thickBot="1" thickTop="1">
      <c r="B30" s="51" t="s">
        <v>81</v>
      </c>
      <c r="C30" s="42" t="e">
        <f aca="true" t="shared" si="1" ref="C30:M30">ROUND(C29/C28*100,1)</f>
        <v>#DIV/0!</v>
      </c>
      <c r="D30" s="42" t="e">
        <f t="shared" si="1"/>
        <v>#DIV/0!</v>
      </c>
      <c r="E30" s="42" t="e">
        <f t="shared" si="1"/>
        <v>#DIV/0!</v>
      </c>
      <c r="F30" s="42" t="e">
        <f t="shared" si="1"/>
        <v>#DIV/0!</v>
      </c>
      <c r="G30" s="42" t="e">
        <f t="shared" si="1"/>
        <v>#DIV/0!</v>
      </c>
      <c r="H30" s="42" t="e">
        <f t="shared" si="1"/>
        <v>#DIV/0!</v>
      </c>
      <c r="I30" s="42" t="e">
        <f t="shared" si="1"/>
        <v>#DIV/0!</v>
      </c>
      <c r="J30" s="42" t="e">
        <f t="shared" si="1"/>
        <v>#DIV/0!</v>
      </c>
      <c r="K30" s="42" t="e">
        <f t="shared" si="1"/>
        <v>#DIV/0!</v>
      </c>
      <c r="L30" s="42" t="e">
        <f t="shared" si="1"/>
        <v>#DIV/0!</v>
      </c>
      <c r="M30" s="42" t="e">
        <f t="shared" si="1"/>
        <v>#DIV/0!</v>
      </c>
      <c r="N30" s="73" t="e">
        <f>SUM(C30:M30)</f>
        <v>#DIV/0!</v>
      </c>
    </row>
    <row r="31" ht="15" customHeight="1" thickBot="1"/>
    <row r="32" spans="3:13" ht="21" customHeight="1">
      <c r="C32" s="287"/>
      <c r="D32" s="287"/>
      <c r="E32" s="287"/>
      <c r="F32" s="287"/>
      <c r="G32" s="287" t="s">
        <v>95</v>
      </c>
      <c r="H32" s="287"/>
      <c r="I32" s="288" t="s">
        <v>42</v>
      </c>
      <c r="J32" s="289"/>
      <c r="K32" s="287" t="s">
        <v>41</v>
      </c>
      <c r="L32" s="288"/>
      <c r="M32" s="72" t="s">
        <v>40</v>
      </c>
    </row>
    <row r="33" spans="3:13" ht="21" customHeight="1" thickBot="1">
      <c r="C33" s="287" t="s">
        <v>111</v>
      </c>
      <c r="D33" s="287"/>
      <c r="E33" s="287"/>
      <c r="F33" s="287"/>
      <c r="G33" s="287" t="s">
        <v>34</v>
      </c>
      <c r="H33" s="287"/>
      <c r="I33" s="427"/>
      <c r="J33" s="428"/>
      <c r="K33" s="298" t="e">
        <f>N30/I33</f>
        <v>#DIV/0!</v>
      </c>
      <c r="L33" s="294"/>
      <c r="M33" s="71" t="e">
        <f>IF(K33&gt;=30,"該当","非該当")</f>
        <v>#DIV/0!</v>
      </c>
    </row>
    <row r="39" s="37" customFormat="1" ht="21" customHeight="1">
      <c r="A39" s="37" t="s">
        <v>52</v>
      </c>
    </row>
    <row r="40" spans="1:13" ht="21" customHeight="1" thickBot="1">
      <c r="A40" s="8" t="s">
        <v>86</v>
      </c>
      <c r="M40" s="36"/>
    </row>
    <row r="41" spans="2:14" ht="21" customHeight="1">
      <c r="B41" s="59"/>
      <c r="C41" s="35" t="s">
        <v>51</v>
      </c>
      <c r="D41" s="35" t="s">
        <v>51</v>
      </c>
      <c r="E41" s="35" t="s">
        <v>51</v>
      </c>
      <c r="F41" s="34" t="s">
        <v>50</v>
      </c>
      <c r="H41" s="288"/>
      <c r="I41" s="299"/>
      <c r="J41" s="289"/>
      <c r="K41" s="287" t="s">
        <v>128</v>
      </c>
      <c r="L41" s="287"/>
      <c r="M41" s="85" t="s">
        <v>85</v>
      </c>
      <c r="N41" s="72" t="s">
        <v>40</v>
      </c>
    </row>
    <row r="42" spans="2:14" ht="21" customHeight="1">
      <c r="B42" s="64" t="s">
        <v>84</v>
      </c>
      <c r="C42" s="47"/>
      <c r="D42" s="47"/>
      <c r="E42" s="47"/>
      <c r="F42" s="32">
        <f>SUM(C42:E42)</f>
        <v>0</v>
      </c>
      <c r="H42" s="300" t="s">
        <v>83</v>
      </c>
      <c r="I42" s="301"/>
      <c r="J42" s="302"/>
      <c r="K42" s="287" t="s">
        <v>32</v>
      </c>
      <c r="L42" s="287"/>
      <c r="M42" s="429" t="e">
        <f>F44/3</f>
        <v>#DIV/0!</v>
      </c>
      <c r="N42" s="430" t="e">
        <f>IF(M42&gt;=40,"該当","非該当")</f>
        <v>#DIV/0!</v>
      </c>
    </row>
    <row r="43" spans="2:14" ht="21" customHeight="1" thickBot="1">
      <c r="B43" s="63" t="s">
        <v>48</v>
      </c>
      <c r="C43" s="74"/>
      <c r="D43" s="74"/>
      <c r="E43" s="74"/>
      <c r="F43" s="52">
        <f>SUM(C43:E43)</f>
        <v>0</v>
      </c>
      <c r="H43" s="300" t="s">
        <v>82</v>
      </c>
      <c r="I43" s="301"/>
      <c r="J43" s="302"/>
      <c r="K43" s="287" t="s">
        <v>38</v>
      </c>
      <c r="L43" s="287"/>
      <c r="M43" s="429"/>
      <c r="N43" s="431"/>
    </row>
    <row r="44" spans="2:6" ht="21" customHeight="1" thickBot="1" thickTop="1">
      <c r="B44" s="51" t="s">
        <v>118</v>
      </c>
      <c r="C44" s="42" t="e">
        <f>ROUND(C43/C42*100,1)</f>
        <v>#DIV/0!</v>
      </c>
      <c r="D44" s="42" t="e">
        <f>ROUND(D43/D42*100,1)</f>
        <v>#DIV/0!</v>
      </c>
      <c r="E44" s="42" t="e">
        <f>ROUND(E43/E42*100,1)</f>
        <v>#DIV/0!</v>
      </c>
      <c r="F44" s="50" t="e">
        <f>SUM(C44:E44)</f>
        <v>#DIV/0!</v>
      </c>
    </row>
    <row r="45" ht="15" customHeight="1"/>
    <row r="46" ht="15" customHeight="1"/>
    <row r="47" ht="15" customHeight="1"/>
    <row r="48" ht="15" customHeight="1"/>
    <row r="49" ht="15" customHeight="1"/>
    <row r="50" ht="15" customHeight="1"/>
    <row r="51" ht="15" customHeight="1"/>
    <row r="52" ht="15" customHeight="1"/>
    <row r="53" ht="15" customHeight="1"/>
    <row r="54" ht="15" customHeight="1"/>
    <row r="55" spans="1:14" ht="21" customHeight="1" thickBot="1">
      <c r="A55" s="8" t="s">
        <v>110</v>
      </c>
      <c r="C55" s="62"/>
      <c r="D55" s="62"/>
      <c r="E55" s="62"/>
      <c r="F55" s="62"/>
      <c r="G55" s="62"/>
      <c r="H55" s="62"/>
      <c r="I55" s="62"/>
      <c r="J55" s="62"/>
      <c r="K55" s="62"/>
      <c r="L55" s="62"/>
      <c r="M55" s="66"/>
      <c r="N55" s="62"/>
    </row>
    <row r="56" spans="2:12" ht="21" customHeight="1">
      <c r="B56" s="59"/>
      <c r="C56" s="35" t="s">
        <v>51</v>
      </c>
      <c r="D56" s="35" t="s">
        <v>51</v>
      </c>
      <c r="E56" s="35" t="s">
        <v>51</v>
      </c>
      <c r="F56" s="34" t="s">
        <v>50</v>
      </c>
      <c r="H56" s="287" t="s">
        <v>53</v>
      </c>
      <c r="I56" s="287"/>
      <c r="J56" s="287" t="s">
        <v>41</v>
      </c>
      <c r="K56" s="288"/>
      <c r="L56" s="72" t="s">
        <v>40</v>
      </c>
    </row>
    <row r="57" spans="2:12" ht="21" customHeight="1" thickBot="1">
      <c r="B57" s="88" t="s">
        <v>92</v>
      </c>
      <c r="C57" s="47"/>
      <c r="D57" s="47"/>
      <c r="E57" s="47"/>
      <c r="F57" s="32">
        <f>SUM(C57:E57)</f>
        <v>0</v>
      </c>
      <c r="H57" s="287" t="s">
        <v>34</v>
      </c>
      <c r="I57" s="287"/>
      <c r="J57" s="298" t="e">
        <f>F59/3</f>
        <v>#DIV/0!</v>
      </c>
      <c r="K57" s="294"/>
      <c r="L57" s="71" t="e">
        <f>IF(J57&gt;=30,"該当","非該当")</f>
        <v>#DIV/0!</v>
      </c>
    </row>
    <row r="58" spans="2:6" ht="21" customHeight="1" thickBot="1">
      <c r="B58" s="63" t="s">
        <v>91</v>
      </c>
      <c r="C58" s="74"/>
      <c r="D58" s="74"/>
      <c r="E58" s="74"/>
      <c r="F58" s="52">
        <f>SUM(C58:E58)</f>
        <v>0</v>
      </c>
    </row>
    <row r="59" spans="2:6" ht="21" customHeight="1" thickBot="1" thickTop="1">
      <c r="B59" s="51" t="s">
        <v>118</v>
      </c>
      <c r="C59" s="42" t="e">
        <f>ROUND(C58/C57*100,1)</f>
        <v>#DIV/0!</v>
      </c>
      <c r="D59" s="42" t="e">
        <f>ROUND(D58/D57*100,1)</f>
        <v>#DIV/0!</v>
      </c>
      <c r="E59" s="42" t="e">
        <f>ROUND(E58/E57*100,1)</f>
        <v>#DIV/0!</v>
      </c>
      <c r="F59" s="50" t="e">
        <f>SUM(C59:E59)</f>
        <v>#DIV/0!</v>
      </c>
    </row>
  </sheetData>
  <sheetProtection/>
  <mergeCells count="36">
    <mergeCell ref="H57:I57"/>
    <mergeCell ref="J57:K57"/>
    <mergeCell ref="H56:I56"/>
    <mergeCell ref="J56:K56"/>
    <mergeCell ref="H41:J41"/>
    <mergeCell ref="K41:L41"/>
    <mergeCell ref="H42:J42"/>
    <mergeCell ref="K42:L42"/>
    <mergeCell ref="M42:M43"/>
    <mergeCell ref="N42:N43"/>
    <mergeCell ref="H43:J43"/>
    <mergeCell ref="K43:L43"/>
    <mergeCell ref="C32:F32"/>
    <mergeCell ref="G32:H32"/>
    <mergeCell ref="I32:J32"/>
    <mergeCell ref="K32:L32"/>
    <mergeCell ref="C33:F33"/>
    <mergeCell ref="G33:H33"/>
    <mergeCell ref="I33:J33"/>
    <mergeCell ref="K33:L33"/>
    <mergeCell ref="C16:F16"/>
    <mergeCell ref="G16:H16"/>
    <mergeCell ref="I16:J16"/>
    <mergeCell ref="K16:L16"/>
    <mergeCell ref="C17:F17"/>
    <mergeCell ref="G17:H17"/>
    <mergeCell ref="I17:J17"/>
    <mergeCell ref="K17:L17"/>
    <mergeCell ref="H4:I4"/>
    <mergeCell ref="J4:N4"/>
    <mergeCell ref="H5:I5"/>
    <mergeCell ref="J5:N5"/>
    <mergeCell ref="C15:F15"/>
    <mergeCell ref="G15:H15"/>
    <mergeCell ref="I15:J15"/>
    <mergeCell ref="K15:L15"/>
  </mergeCells>
  <conditionalFormatting sqref="M33">
    <cfRule type="containsText" priority="4" dxfId="0" operator="containsText" stopIfTrue="1" text="非該当">
      <formula>NOT(ISERROR(SEARCH("非該当",M33)))</formula>
    </cfRule>
  </conditionalFormatting>
  <conditionalFormatting sqref="N42:N43">
    <cfRule type="containsText" priority="3" dxfId="0" operator="containsText" stopIfTrue="1" text="非該当">
      <formula>NOT(ISERROR(SEARCH("非該当",N42)))</formula>
    </cfRule>
  </conditionalFormatting>
  <conditionalFormatting sqref="L57">
    <cfRule type="containsText" priority="1" dxfId="0" operator="containsText" stopIfTrue="1" text="非該当">
      <formula>NOT(ISERROR(SEARCH("非該当",L57)))</formula>
    </cfRule>
  </conditionalFormatting>
  <printOptions/>
  <pageMargins left="0.3937007874015748" right="0.1968503937007874" top="0.7480314960629921" bottom="0.7480314960629921" header="0.31496062992125984" footer="0.31496062992125984"/>
  <pageSetup horizontalDpi="600" verticalDpi="600" orientation="portrait" paperSize="9" scale="75" r:id="rId2"/>
  <rowBreaks count="1" manualBreakCount="1">
    <brk id="38" max="255" man="1"/>
  </rowBreaks>
  <drawing r:id="rId1"/>
</worksheet>
</file>

<file path=xl/worksheets/sheet9.xml><?xml version="1.0" encoding="utf-8"?>
<worksheet xmlns="http://schemas.openxmlformats.org/spreadsheetml/2006/main" xmlns:r="http://schemas.openxmlformats.org/officeDocument/2006/relationships">
  <dimension ref="B2:AJ39"/>
  <sheetViews>
    <sheetView showGridLines="0" view="pageBreakPreview" zoomScaleSheetLayoutView="100" zoomScalePageLayoutView="0" workbookViewId="0" topLeftCell="A1">
      <selection activeCell="AL29" sqref="AL29"/>
    </sheetView>
  </sheetViews>
  <sheetFormatPr defaultColWidth="3.57421875" defaultRowHeight="15"/>
  <cols>
    <col min="1" max="1" width="1.1484375" style="132" customWidth="1"/>
    <col min="2" max="2" width="3.00390625" style="133" customWidth="1"/>
    <col min="3" max="6" width="3.421875" style="132" customWidth="1"/>
    <col min="7" max="7" width="1.421875" style="132" customWidth="1"/>
    <col min="8" max="8" width="2.421875" style="132" customWidth="1"/>
    <col min="9" max="25" width="3.421875" style="132" customWidth="1"/>
    <col min="26" max="26" width="0.9921875" style="132" customWidth="1"/>
    <col min="27" max="28" width="4.00390625" style="132" customWidth="1"/>
    <col min="29" max="29" width="1.1484375" style="132" customWidth="1"/>
    <col min="30" max="16384" width="3.421875" style="132" customWidth="1"/>
  </cols>
  <sheetData>
    <row r="1" s="135" customFormat="1" ht="12.75"/>
    <row r="2" s="135" customFormat="1" ht="12.75">
      <c r="B2" s="135" t="s">
        <v>215</v>
      </c>
    </row>
    <row r="3" s="135" customFormat="1" ht="12.75">
      <c r="AB3" s="163" t="s">
        <v>178</v>
      </c>
    </row>
    <row r="4" s="135" customFormat="1" ht="12.75">
      <c r="AB4" s="163"/>
    </row>
    <row r="5" spans="2:28" s="135" customFormat="1" ht="47.25" customHeight="1">
      <c r="B5" s="352" t="s">
        <v>214</v>
      </c>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row>
    <row r="6" s="135" customFormat="1" ht="12.75"/>
    <row r="7" spans="2:28" s="135" customFormat="1" ht="39.75" customHeight="1">
      <c r="B7" s="354" t="s">
        <v>176</v>
      </c>
      <c r="C7" s="354"/>
      <c r="D7" s="354"/>
      <c r="E7" s="354"/>
      <c r="F7" s="354"/>
      <c r="G7" s="144"/>
      <c r="H7" s="143"/>
      <c r="I7" s="143"/>
      <c r="J7" s="143"/>
      <c r="K7" s="143"/>
      <c r="L7" s="143"/>
      <c r="M7" s="143"/>
      <c r="N7" s="162"/>
      <c r="O7" s="162"/>
      <c r="P7" s="162"/>
      <c r="Q7" s="162"/>
      <c r="R7" s="162"/>
      <c r="S7" s="162"/>
      <c r="T7" s="162"/>
      <c r="U7" s="162"/>
      <c r="V7" s="162"/>
      <c r="W7" s="162"/>
      <c r="X7" s="162"/>
      <c r="Y7" s="162"/>
      <c r="Z7" s="162"/>
      <c r="AA7" s="162"/>
      <c r="AB7" s="161"/>
    </row>
    <row r="8" spans="2:28" ht="39.75" customHeight="1">
      <c r="B8" s="355" t="s">
        <v>175</v>
      </c>
      <c r="C8" s="356"/>
      <c r="D8" s="356"/>
      <c r="E8" s="356"/>
      <c r="F8" s="357"/>
      <c r="G8" s="358" t="s">
        <v>174</v>
      </c>
      <c r="H8" s="359"/>
      <c r="I8" s="359"/>
      <c r="J8" s="359"/>
      <c r="K8" s="359"/>
      <c r="L8" s="359"/>
      <c r="M8" s="359"/>
      <c r="N8" s="359"/>
      <c r="O8" s="359"/>
      <c r="P8" s="359"/>
      <c r="Q8" s="359"/>
      <c r="R8" s="359"/>
      <c r="S8" s="359"/>
      <c r="T8" s="359"/>
      <c r="U8" s="359"/>
      <c r="V8" s="359"/>
      <c r="W8" s="359"/>
      <c r="X8" s="359"/>
      <c r="Y8" s="359"/>
      <c r="Z8" s="359"/>
      <c r="AA8" s="359"/>
      <c r="AB8" s="360"/>
    </row>
    <row r="9" spans="2:28" ht="43.5" customHeight="1">
      <c r="B9" s="355" t="s">
        <v>193</v>
      </c>
      <c r="C9" s="356"/>
      <c r="D9" s="356"/>
      <c r="E9" s="356"/>
      <c r="F9" s="356"/>
      <c r="G9" s="363" t="s">
        <v>192</v>
      </c>
      <c r="H9" s="364"/>
      <c r="I9" s="364"/>
      <c r="J9" s="364"/>
      <c r="K9" s="364"/>
      <c r="L9" s="364"/>
      <c r="M9" s="364"/>
      <c r="N9" s="364"/>
      <c r="O9" s="364"/>
      <c r="P9" s="364"/>
      <c r="Q9" s="364"/>
      <c r="R9" s="364" t="s">
        <v>213</v>
      </c>
      <c r="S9" s="364"/>
      <c r="T9" s="364"/>
      <c r="U9" s="364"/>
      <c r="V9" s="364"/>
      <c r="W9" s="364"/>
      <c r="X9" s="364"/>
      <c r="Y9" s="364"/>
      <c r="Z9" s="364"/>
      <c r="AA9" s="364"/>
      <c r="AB9" s="365"/>
    </row>
    <row r="10" s="136" customFormat="1" ht="12.75"/>
    <row r="11" spans="2:28" s="135" customFormat="1" ht="7.5" customHeight="1">
      <c r="B11" s="159"/>
      <c r="C11" s="160"/>
      <c r="D11" s="160"/>
      <c r="E11" s="160"/>
      <c r="F11" s="158"/>
      <c r="G11" s="160"/>
      <c r="H11" s="160"/>
      <c r="I11" s="160"/>
      <c r="J11" s="160"/>
      <c r="K11" s="160"/>
      <c r="L11" s="160"/>
      <c r="M11" s="160"/>
      <c r="N11" s="160"/>
      <c r="O11" s="160"/>
      <c r="P11" s="160"/>
      <c r="Q11" s="160"/>
      <c r="R11" s="160"/>
      <c r="S11" s="160"/>
      <c r="T11" s="160"/>
      <c r="U11" s="160"/>
      <c r="V11" s="160"/>
      <c r="W11" s="160"/>
      <c r="X11" s="160"/>
      <c r="Y11" s="160"/>
      <c r="Z11" s="160"/>
      <c r="AA11" s="159"/>
      <c r="AB11" s="158"/>
    </row>
    <row r="12" spans="2:28" s="135" customFormat="1" ht="27" customHeight="1">
      <c r="B12" s="366" t="s">
        <v>190</v>
      </c>
      <c r="C12" s="367"/>
      <c r="D12" s="367"/>
      <c r="E12" s="367"/>
      <c r="F12" s="368"/>
      <c r="G12" s="376" t="s">
        <v>189</v>
      </c>
      <c r="H12" s="369"/>
      <c r="I12" s="369"/>
      <c r="J12" s="369"/>
      <c r="K12" s="369"/>
      <c r="L12" s="369"/>
      <c r="M12" s="369"/>
      <c r="N12" s="369"/>
      <c r="O12" s="369"/>
      <c r="P12" s="369"/>
      <c r="Q12" s="369"/>
      <c r="R12" s="369"/>
      <c r="S12" s="369"/>
      <c r="T12" s="369"/>
      <c r="U12" s="369"/>
      <c r="V12" s="369"/>
      <c r="W12" s="369"/>
      <c r="X12" s="369"/>
      <c r="Y12" s="369"/>
      <c r="Z12" s="370"/>
      <c r="AA12" s="361" t="s">
        <v>133</v>
      </c>
      <c r="AB12" s="362"/>
    </row>
    <row r="13" spans="2:28" s="135" customFormat="1" ht="47.25" customHeight="1">
      <c r="B13" s="147"/>
      <c r="C13" s="136"/>
      <c r="D13" s="136"/>
      <c r="E13" s="136"/>
      <c r="F13" s="146"/>
      <c r="G13" s="376" t="s">
        <v>188</v>
      </c>
      <c r="H13" s="369"/>
      <c r="I13" s="369"/>
      <c r="J13" s="369"/>
      <c r="K13" s="369"/>
      <c r="L13" s="369"/>
      <c r="M13" s="369"/>
      <c r="N13" s="369"/>
      <c r="O13" s="369"/>
      <c r="P13" s="369"/>
      <c r="Q13" s="369"/>
      <c r="R13" s="369"/>
      <c r="S13" s="369"/>
      <c r="T13" s="369"/>
      <c r="U13" s="369"/>
      <c r="V13" s="369"/>
      <c r="W13" s="369"/>
      <c r="X13" s="369"/>
      <c r="Y13" s="369"/>
      <c r="Z13" s="370"/>
      <c r="AA13" s="361" t="s">
        <v>133</v>
      </c>
      <c r="AB13" s="362"/>
    </row>
    <row r="14" spans="2:28" s="135" customFormat="1" ht="7.5" customHeight="1">
      <c r="B14" s="138"/>
      <c r="C14" s="139"/>
      <c r="D14" s="139"/>
      <c r="E14" s="139"/>
      <c r="F14" s="137"/>
      <c r="G14" s="139"/>
      <c r="H14" s="139"/>
      <c r="I14" s="139"/>
      <c r="J14" s="139"/>
      <c r="K14" s="139"/>
      <c r="L14" s="139"/>
      <c r="M14" s="139"/>
      <c r="N14" s="139"/>
      <c r="O14" s="139"/>
      <c r="P14" s="139"/>
      <c r="Q14" s="139"/>
      <c r="R14" s="139"/>
      <c r="S14" s="139"/>
      <c r="T14" s="139"/>
      <c r="U14" s="139"/>
      <c r="V14" s="139"/>
      <c r="W14" s="139"/>
      <c r="X14" s="139"/>
      <c r="Y14" s="139"/>
      <c r="Z14" s="139"/>
      <c r="AA14" s="138"/>
      <c r="AB14" s="137"/>
    </row>
    <row r="15" spans="2:28" s="135" customFormat="1" ht="7.5" customHeight="1">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row>
    <row r="16" spans="2:28" s="135" customFormat="1" ht="10.5" customHeight="1">
      <c r="B16" s="159"/>
      <c r="C16" s="160"/>
      <c r="D16" s="160"/>
      <c r="E16" s="160"/>
      <c r="F16" s="158"/>
      <c r="G16" s="160"/>
      <c r="H16" s="160"/>
      <c r="I16" s="160"/>
      <c r="J16" s="160"/>
      <c r="K16" s="160"/>
      <c r="L16" s="160"/>
      <c r="M16" s="160"/>
      <c r="N16" s="160"/>
      <c r="O16" s="160"/>
      <c r="P16" s="160"/>
      <c r="Q16" s="160"/>
      <c r="R16" s="160"/>
      <c r="S16" s="160"/>
      <c r="T16" s="160"/>
      <c r="U16" s="160"/>
      <c r="V16" s="160"/>
      <c r="W16" s="160"/>
      <c r="X16" s="160"/>
      <c r="Y16" s="160"/>
      <c r="Z16" s="160"/>
      <c r="AA16" s="159"/>
      <c r="AB16" s="158"/>
    </row>
    <row r="17" spans="2:36" s="135" customFormat="1" ht="60.75" customHeight="1">
      <c r="B17" s="366" t="s">
        <v>167</v>
      </c>
      <c r="C17" s="367"/>
      <c r="D17" s="367"/>
      <c r="E17" s="367"/>
      <c r="F17" s="368"/>
      <c r="G17" s="136"/>
      <c r="H17" s="145" t="s">
        <v>149</v>
      </c>
      <c r="I17" s="403" t="s">
        <v>212</v>
      </c>
      <c r="J17" s="404"/>
      <c r="K17" s="404"/>
      <c r="L17" s="404"/>
      <c r="M17" s="404"/>
      <c r="N17" s="404"/>
      <c r="O17" s="404"/>
      <c r="P17" s="404"/>
      <c r="Q17" s="404"/>
      <c r="R17" s="405"/>
      <c r="S17" s="144"/>
      <c r="T17" s="143"/>
      <c r="U17" s="142" t="s">
        <v>136</v>
      </c>
      <c r="V17" s="155"/>
      <c r="W17" s="155"/>
      <c r="X17" s="155"/>
      <c r="Y17" s="155"/>
      <c r="Z17" s="136"/>
      <c r="AA17" s="147"/>
      <c r="AB17" s="146"/>
      <c r="AC17" s="136"/>
      <c r="AD17" s="136"/>
      <c r="AE17" s="136"/>
      <c r="AJ17" s="148"/>
    </row>
    <row r="18" spans="2:36" s="135" customFormat="1" ht="60.75" customHeight="1">
      <c r="B18" s="147"/>
      <c r="C18" s="136"/>
      <c r="D18" s="136"/>
      <c r="E18" s="136"/>
      <c r="F18" s="146"/>
      <c r="G18" s="136"/>
      <c r="H18" s="145" t="s">
        <v>147</v>
      </c>
      <c r="I18" s="372" t="s">
        <v>165</v>
      </c>
      <c r="J18" s="373"/>
      <c r="K18" s="373"/>
      <c r="L18" s="373"/>
      <c r="M18" s="373"/>
      <c r="N18" s="373"/>
      <c r="O18" s="373"/>
      <c r="P18" s="373"/>
      <c r="Q18" s="373"/>
      <c r="R18" s="374"/>
      <c r="S18" s="144"/>
      <c r="T18" s="143"/>
      <c r="U18" s="142" t="s">
        <v>136</v>
      </c>
      <c r="V18" s="136"/>
      <c r="W18" s="375"/>
      <c r="X18" s="375"/>
      <c r="Y18" s="375"/>
      <c r="Z18" s="141"/>
      <c r="AA18" s="361"/>
      <c r="AB18" s="362"/>
      <c r="AD18" s="136"/>
      <c r="AE18" s="136"/>
      <c r="AJ18" s="148"/>
    </row>
    <row r="19" spans="2:36" s="135" customFormat="1" ht="18" customHeight="1">
      <c r="B19" s="147"/>
      <c r="C19" s="136"/>
      <c r="D19" s="136"/>
      <c r="E19" s="136"/>
      <c r="F19" s="146"/>
      <c r="G19" s="176"/>
      <c r="H19" s="175" t="s">
        <v>139</v>
      </c>
      <c r="I19" s="432" t="s">
        <v>200</v>
      </c>
      <c r="J19" s="433"/>
      <c r="K19" s="433"/>
      <c r="L19" s="433"/>
      <c r="M19" s="433"/>
      <c r="N19" s="433"/>
      <c r="O19" s="433"/>
      <c r="P19" s="433"/>
      <c r="Q19" s="433"/>
      <c r="R19" s="433"/>
      <c r="S19" s="433"/>
      <c r="T19" s="433"/>
      <c r="U19" s="433"/>
      <c r="V19" s="174"/>
      <c r="W19" s="173"/>
      <c r="X19" s="173"/>
      <c r="Y19" s="173"/>
      <c r="Z19" s="172"/>
      <c r="AA19" s="434" t="s">
        <v>198</v>
      </c>
      <c r="AB19" s="435"/>
      <c r="AD19" s="136"/>
      <c r="AE19" s="136"/>
      <c r="AJ19" s="148"/>
    </row>
    <row r="20" spans="2:29" s="135" customFormat="1" ht="18" customHeight="1">
      <c r="B20" s="138"/>
      <c r="C20" s="139"/>
      <c r="D20" s="139"/>
      <c r="E20" s="139"/>
      <c r="F20" s="137"/>
      <c r="G20" s="96"/>
      <c r="H20" s="171" t="s">
        <v>139</v>
      </c>
      <c r="I20" s="436" t="s">
        <v>199</v>
      </c>
      <c r="J20" s="437"/>
      <c r="K20" s="437"/>
      <c r="L20" s="437"/>
      <c r="M20" s="437"/>
      <c r="N20" s="437"/>
      <c r="O20" s="437"/>
      <c r="P20" s="437"/>
      <c r="Q20" s="437"/>
      <c r="R20" s="437"/>
      <c r="S20" s="437"/>
      <c r="T20" s="437"/>
      <c r="U20" s="437"/>
      <c r="V20" s="170"/>
      <c r="W20" s="170"/>
      <c r="X20" s="170"/>
      <c r="Y20" s="170"/>
      <c r="Z20" s="170"/>
      <c r="AA20" s="438" t="s">
        <v>211</v>
      </c>
      <c r="AB20" s="439"/>
      <c r="AC20" s="136"/>
    </row>
    <row r="21" spans="2:28" s="135" customFormat="1" ht="10.5" customHeight="1">
      <c r="B21" s="159"/>
      <c r="C21" s="160"/>
      <c r="D21" s="160"/>
      <c r="E21" s="160"/>
      <c r="F21" s="158"/>
      <c r="G21" s="160"/>
      <c r="H21" s="160"/>
      <c r="I21" s="160"/>
      <c r="J21" s="160"/>
      <c r="K21" s="160"/>
      <c r="L21" s="160"/>
      <c r="M21" s="160"/>
      <c r="N21" s="160"/>
      <c r="O21" s="160"/>
      <c r="P21" s="160"/>
      <c r="Q21" s="160"/>
      <c r="R21" s="160"/>
      <c r="S21" s="160"/>
      <c r="T21" s="160"/>
      <c r="U21" s="160"/>
      <c r="V21" s="160"/>
      <c r="W21" s="160"/>
      <c r="X21" s="160"/>
      <c r="Y21" s="160"/>
      <c r="Z21" s="160"/>
      <c r="AA21" s="159"/>
      <c r="AB21" s="158"/>
    </row>
    <row r="22" spans="2:36" s="135" customFormat="1" ht="60.75" customHeight="1">
      <c r="B22" s="366" t="s">
        <v>210</v>
      </c>
      <c r="C22" s="367"/>
      <c r="D22" s="367"/>
      <c r="E22" s="367"/>
      <c r="F22" s="368"/>
      <c r="G22" s="136"/>
      <c r="H22" s="145" t="s">
        <v>149</v>
      </c>
      <c r="I22" s="403" t="s">
        <v>208</v>
      </c>
      <c r="J22" s="404"/>
      <c r="K22" s="404"/>
      <c r="L22" s="404"/>
      <c r="M22" s="404"/>
      <c r="N22" s="404"/>
      <c r="O22" s="404"/>
      <c r="P22" s="404"/>
      <c r="Q22" s="404"/>
      <c r="R22" s="405"/>
      <c r="S22" s="144"/>
      <c r="T22" s="143"/>
      <c r="U22" s="142" t="s">
        <v>136</v>
      </c>
      <c r="V22" s="155"/>
      <c r="W22" s="155"/>
      <c r="X22" s="155"/>
      <c r="Y22" s="155"/>
      <c r="Z22" s="136"/>
      <c r="AA22" s="147"/>
      <c r="AB22" s="146"/>
      <c r="AC22" s="136"/>
      <c r="AD22" s="136"/>
      <c r="AE22" s="136"/>
      <c r="AJ22" s="148"/>
    </row>
    <row r="23" spans="2:36" s="135" customFormat="1" ht="60.75" customHeight="1">
      <c r="B23" s="147"/>
      <c r="C23" s="136"/>
      <c r="D23" s="136"/>
      <c r="E23" s="136"/>
      <c r="F23" s="146"/>
      <c r="G23" s="136"/>
      <c r="H23" s="145" t="s">
        <v>147</v>
      </c>
      <c r="I23" s="372" t="s">
        <v>156</v>
      </c>
      <c r="J23" s="373"/>
      <c r="K23" s="373"/>
      <c r="L23" s="373"/>
      <c r="M23" s="373"/>
      <c r="N23" s="373"/>
      <c r="O23" s="373"/>
      <c r="P23" s="373"/>
      <c r="Q23" s="373"/>
      <c r="R23" s="374"/>
      <c r="S23" s="144"/>
      <c r="T23" s="143"/>
      <c r="U23" s="142" t="s">
        <v>136</v>
      </c>
      <c r="V23" s="136" t="s">
        <v>139</v>
      </c>
      <c r="W23" s="375" t="s">
        <v>279</v>
      </c>
      <c r="X23" s="375"/>
      <c r="Y23" s="375"/>
      <c r="Z23" s="141"/>
      <c r="AA23" s="361" t="s">
        <v>133</v>
      </c>
      <c r="AB23" s="362"/>
      <c r="AD23" s="136"/>
      <c r="AE23" s="136"/>
      <c r="AJ23" s="148"/>
    </row>
    <row r="24" spans="2:29" s="135" customFormat="1" ht="12.75">
      <c r="B24" s="138"/>
      <c r="C24" s="139"/>
      <c r="D24" s="139"/>
      <c r="E24" s="139"/>
      <c r="F24" s="137"/>
      <c r="G24" s="139"/>
      <c r="H24" s="139"/>
      <c r="I24" s="139"/>
      <c r="J24" s="139"/>
      <c r="K24" s="139"/>
      <c r="L24" s="139"/>
      <c r="M24" s="139"/>
      <c r="N24" s="139"/>
      <c r="O24" s="139"/>
      <c r="P24" s="139"/>
      <c r="Q24" s="139"/>
      <c r="R24" s="139"/>
      <c r="S24" s="139"/>
      <c r="T24" s="139"/>
      <c r="U24" s="139"/>
      <c r="V24" s="139"/>
      <c r="W24" s="139"/>
      <c r="X24" s="139"/>
      <c r="Y24" s="139"/>
      <c r="Z24" s="139"/>
      <c r="AA24" s="138"/>
      <c r="AB24" s="137"/>
      <c r="AC24" s="136"/>
    </row>
    <row r="25" spans="2:28" s="135" customFormat="1" ht="12.75">
      <c r="B25" s="159"/>
      <c r="C25" s="160"/>
      <c r="D25" s="160"/>
      <c r="E25" s="160"/>
      <c r="F25" s="158"/>
      <c r="G25" s="160"/>
      <c r="H25" s="160"/>
      <c r="I25" s="160"/>
      <c r="J25" s="160"/>
      <c r="K25" s="160"/>
      <c r="L25" s="160"/>
      <c r="M25" s="160"/>
      <c r="N25" s="160"/>
      <c r="O25" s="160"/>
      <c r="P25" s="160"/>
      <c r="Q25" s="160"/>
      <c r="R25" s="160"/>
      <c r="S25" s="160"/>
      <c r="T25" s="160"/>
      <c r="U25" s="160"/>
      <c r="V25" s="160"/>
      <c r="W25" s="160"/>
      <c r="X25" s="160"/>
      <c r="Y25" s="160"/>
      <c r="Z25" s="160"/>
      <c r="AA25" s="159"/>
      <c r="AB25" s="158"/>
    </row>
    <row r="26" spans="2:36" s="135" customFormat="1" ht="60.75" customHeight="1">
      <c r="B26" s="366" t="s">
        <v>209</v>
      </c>
      <c r="C26" s="367"/>
      <c r="D26" s="367"/>
      <c r="E26" s="367"/>
      <c r="F26" s="368"/>
      <c r="G26" s="136"/>
      <c r="H26" s="145" t="s">
        <v>149</v>
      </c>
      <c r="I26" s="403" t="s">
        <v>208</v>
      </c>
      <c r="J26" s="404"/>
      <c r="K26" s="404"/>
      <c r="L26" s="404"/>
      <c r="M26" s="404"/>
      <c r="N26" s="404"/>
      <c r="O26" s="404"/>
      <c r="P26" s="404"/>
      <c r="Q26" s="404"/>
      <c r="R26" s="405"/>
      <c r="S26" s="144"/>
      <c r="T26" s="143"/>
      <c r="U26" s="142" t="s">
        <v>136</v>
      </c>
      <c r="V26" s="155"/>
      <c r="W26" s="155"/>
      <c r="X26" s="155"/>
      <c r="Y26" s="155"/>
      <c r="Z26" s="136"/>
      <c r="AA26" s="147"/>
      <c r="AB26" s="146"/>
      <c r="AC26" s="136"/>
      <c r="AD26" s="136"/>
      <c r="AE26" s="136"/>
      <c r="AJ26" s="148"/>
    </row>
    <row r="27" spans="2:36" s="135" customFormat="1" ht="60.75" customHeight="1">
      <c r="B27" s="147"/>
      <c r="C27" s="136"/>
      <c r="D27" s="136"/>
      <c r="E27" s="136"/>
      <c r="F27" s="146"/>
      <c r="G27" s="136"/>
      <c r="H27" s="145" t="s">
        <v>147</v>
      </c>
      <c r="I27" s="403" t="s">
        <v>153</v>
      </c>
      <c r="J27" s="404"/>
      <c r="K27" s="404"/>
      <c r="L27" s="404"/>
      <c r="M27" s="404"/>
      <c r="N27" s="404"/>
      <c r="O27" s="404"/>
      <c r="P27" s="404"/>
      <c r="Q27" s="404"/>
      <c r="R27" s="405"/>
      <c r="S27" s="144"/>
      <c r="T27" s="143"/>
      <c r="U27" s="142" t="s">
        <v>136</v>
      </c>
      <c r="V27" s="136" t="s">
        <v>207</v>
      </c>
      <c r="W27" s="375" t="s">
        <v>276</v>
      </c>
      <c r="X27" s="375"/>
      <c r="Y27" s="375"/>
      <c r="Z27" s="141"/>
      <c r="AA27" s="361" t="s">
        <v>133</v>
      </c>
      <c r="AB27" s="362"/>
      <c r="AD27" s="136"/>
      <c r="AE27" s="136"/>
      <c r="AJ27" s="148"/>
    </row>
    <row r="28" spans="2:29" s="135" customFormat="1" ht="12.75">
      <c r="B28" s="138"/>
      <c r="C28" s="139"/>
      <c r="D28" s="139"/>
      <c r="E28" s="139"/>
      <c r="F28" s="137"/>
      <c r="G28" s="139"/>
      <c r="H28" s="139"/>
      <c r="I28" s="139"/>
      <c r="J28" s="139"/>
      <c r="K28" s="139"/>
      <c r="L28" s="139"/>
      <c r="M28" s="139"/>
      <c r="N28" s="139"/>
      <c r="O28" s="139"/>
      <c r="P28" s="139"/>
      <c r="Q28" s="139"/>
      <c r="R28" s="139"/>
      <c r="S28" s="139"/>
      <c r="T28" s="139"/>
      <c r="U28" s="139"/>
      <c r="V28" s="139"/>
      <c r="W28" s="139"/>
      <c r="X28" s="139"/>
      <c r="Y28" s="139"/>
      <c r="Z28" s="139"/>
      <c r="AA28" s="138"/>
      <c r="AB28" s="137"/>
      <c r="AC28" s="136"/>
    </row>
    <row r="29" spans="2:29" s="135" customFormat="1" ht="12.75">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row>
    <row r="30" spans="2:29" s="135" customFormat="1" ht="38.25" customHeight="1">
      <c r="B30" s="369" t="s">
        <v>196</v>
      </c>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136"/>
    </row>
    <row r="31" s="134" customFormat="1" ht="12.75"/>
    <row r="32" spans="2:28" ht="12.75">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row>
    <row r="33" spans="2:28" ht="12.75">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row>
    <row r="34" spans="2:28" s="134" customFormat="1" ht="12.75">
      <c r="B34" s="133"/>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row>
    <row r="35" spans="2:28" s="134" customFormat="1" ht="12.75">
      <c r="B35" s="133"/>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row>
    <row r="36" spans="2:28" s="134" customFormat="1" ht="12.75">
      <c r="B36" s="133"/>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row>
    <row r="37" spans="2:28" s="134" customFormat="1" ht="12.75">
      <c r="B37" s="133"/>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row>
    <row r="38" spans="2:28" s="134" customFormat="1" ht="12.75">
      <c r="B38" s="133"/>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row>
    <row r="39" spans="2:28" s="134" customFormat="1" ht="12.75">
      <c r="B39" s="133"/>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row>
  </sheetData>
  <sheetProtection/>
  <mergeCells count="32">
    <mergeCell ref="B30:AB30"/>
    <mergeCell ref="B12:F12"/>
    <mergeCell ref="G12:Z12"/>
    <mergeCell ref="AA12:AB12"/>
    <mergeCell ref="G13:Z13"/>
    <mergeCell ref="AA13:AB13"/>
    <mergeCell ref="W18:Y18"/>
    <mergeCell ref="AA18:AB18"/>
    <mergeCell ref="W27:Y27"/>
    <mergeCell ref="AA27:AB27"/>
    <mergeCell ref="B17:F17"/>
    <mergeCell ref="B26:F26"/>
    <mergeCell ref="B22:F22"/>
    <mergeCell ref="I27:R27"/>
    <mergeCell ref="I17:R17"/>
    <mergeCell ref="I20:U20"/>
    <mergeCell ref="I22:R22"/>
    <mergeCell ref="W23:Y23"/>
    <mergeCell ref="AA23:AB23"/>
    <mergeCell ref="I26:R26"/>
    <mergeCell ref="I23:R23"/>
    <mergeCell ref="I18:R18"/>
    <mergeCell ref="I19:U19"/>
    <mergeCell ref="AA19:AB19"/>
    <mergeCell ref="AA20:AB20"/>
    <mergeCell ref="B5:AB5"/>
    <mergeCell ref="B7:F7"/>
    <mergeCell ref="B8:F8"/>
    <mergeCell ref="G8:AB8"/>
    <mergeCell ref="B9:F9"/>
    <mergeCell ref="G9:Q9"/>
    <mergeCell ref="R9:AB9"/>
  </mergeCells>
  <printOptions/>
  <pageMargins left="0.5905511811023623" right="0.5905511811023623" top="0.3937007874015748" bottom="0"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dc:creator>
  <cp:keywords/>
  <dc:description/>
  <cp:lastModifiedBy>manager</cp:lastModifiedBy>
  <dcterms:created xsi:type="dcterms:W3CDTF">2017-03-16T03:33:34Z</dcterms:created>
  <dcterms:modified xsi:type="dcterms:W3CDTF">2020-02-28T01:36:48Z</dcterms:modified>
  <cp:category/>
  <cp:version/>
  <cp:contentType/>
  <cp:contentStatus/>
</cp:coreProperties>
</file>