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IGO\Desktop\ホームページ掲載用データ\指定\加算\"/>
    </mc:Choice>
  </mc:AlternateContent>
  <bookViews>
    <workbookView xWindow="0" yWindow="0" windowWidth="19200" windowHeight="11025"/>
  </bookViews>
  <sheets>
    <sheet name="地域密着型通所介護" sheetId="1" r:id="rId1"/>
    <sheet name="別紙7" sheetId="3" r:id="rId2"/>
    <sheet name="別紙12-４" sheetId="5" r:id="rId3"/>
    <sheet name="別紙12-15" sheetId="7" r:id="rId4"/>
    <sheet name="別紙12-4(添付)" sheetId="6" r:id="rId5"/>
    <sheet name="別紙14" sheetId="4" r:id="rId6"/>
    <sheet name="別紙16" sheetId="2" r:id="rId7"/>
  </sheets>
  <definedNames>
    <definedName name="_xlnm.Print_Area" localSheetId="2">'別紙12-４'!$A$1:$AC$24</definedName>
    <definedName name="_xlnm.Print_Area" localSheetId="5">別紙14!$A$1:$P$44</definedName>
    <definedName name="_xlnm.Print_Area" localSheetId="6">別紙16!$A$1:$K$43</definedName>
    <definedName name="_xlnm.Print_Area" localSheetId="1">別紙7!$A$1:$AJ$81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6" l="1"/>
  <c r="D77" i="6"/>
  <c r="C77" i="6"/>
  <c r="F77" i="6" s="1"/>
  <c r="J75" i="6" s="1"/>
  <c r="M75" i="6" s="1"/>
  <c r="F76" i="6"/>
  <c r="F75" i="6"/>
  <c r="E71" i="6"/>
  <c r="D71" i="6"/>
  <c r="C71" i="6"/>
  <c r="F71" i="6" s="1"/>
  <c r="J69" i="6" s="1"/>
  <c r="M69" i="6" s="1"/>
  <c r="F70" i="6"/>
  <c r="F69" i="6"/>
  <c r="E56" i="6"/>
  <c r="D56" i="6"/>
  <c r="C56" i="6"/>
  <c r="F56" i="6" s="1"/>
  <c r="F55" i="6"/>
  <c r="F54" i="6"/>
  <c r="M37" i="6"/>
  <c r="L37" i="6"/>
  <c r="K37" i="6"/>
  <c r="J37" i="6"/>
  <c r="I37" i="6"/>
  <c r="H37" i="6"/>
  <c r="G37" i="6"/>
  <c r="F37" i="6"/>
  <c r="E37" i="6"/>
  <c r="D37" i="6"/>
  <c r="C37" i="6"/>
  <c r="N37" i="6" s="1"/>
  <c r="K40" i="6" s="1"/>
  <c r="N40" i="6" s="1"/>
  <c r="N36" i="6"/>
  <c r="N35" i="6"/>
  <c r="M28" i="6"/>
  <c r="L28" i="6"/>
  <c r="K28" i="6"/>
  <c r="J28" i="6"/>
  <c r="I28" i="6"/>
  <c r="H28" i="6"/>
  <c r="G28" i="6"/>
  <c r="F28" i="6"/>
  <c r="E28" i="6"/>
  <c r="D28" i="6"/>
  <c r="C28" i="6"/>
  <c r="N28" i="6" s="1"/>
  <c r="K31" i="6" s="1"/>
  <c r="M31" i="6" s="1"/>
  <c r="N27" i="6"/>
  <c r="N26" i="6"/>
  <c r="K16" i="6"/>
  <c r="M16" i="6" s="1"/>
  <c r="N12" i="6"/>
  <c r="K15" i="6" s="1"/>
  <c r="M15" i="6" s="1"/>
  <c r="M12" i="6"/>
  <c r="L12" i="6"/>
  <c r="K12" i="6"/>
  <c r="J12" i="6"/>
  <c r="I12" i="6"/>
  <c r="H12" i="6"/>
  <c r="G12" i="6"/>
  <c r="F12" i="6"/>
  <c r="E12" i="6"/>
  <c r="D12" i="6"/>
  <c r="C12" i="6"/>
  <c r="N11" i="6"/>
  <c r="N10" i="6"/>
  <c r="O39" i="4"/>
  <c r="N39" i="4"/>
  <c r="M39" i="4"/>
  <c r="N38" i="4"/>
  <c r="O38" i="4" s="1"/>
  <c r="M38" i="4"/>
  <c r="N37" i="4"/>
  <c r="O37" i="4" s="1"/>
  <c r="O40" i="4" s="1"/>
  <c r="O41" i="4" s="1"/>
  <c r="N43" i="4" s="1"/>
  <c r="M37" i="4"/>
  <c r="O24" i="4"/>
  <c r="N24" i="4"/>
  <c r="M24" i="4"/>
  <c r="N23" i="4"/>
  <c r="O23" i="4" s="1"/>
  <c r="M23" i="4"/>
  <c r="N22" i="4"/>
  <c r="O22" i="4" s="1"/>
  <c r="M22" i="4"/>
  <c r="N21" i="4"/>
  <c r="O21" i="4" s="1"/>
  <c r="M21" i="4"/>
  <c r="O20" i="4"/>
  <c r="N20" i="4"/>
  <c r="M20" i="4"/>
  <c r="N19" i="4"/>
  <c r="O19" i="4" s="1"/>
  <c r="M19" i="4"/>
  <c r="N18" i="4"/>
  <c r="O18" i="4" s="1"/>
  <c r="M18" i="4"/>
  <c r="N17" i="4"/>
  <c r="O17" i="4" s="1"/>
  <c r="M17" i="4"/>
  <c r="O16" i="4"/>
  <c r="N16" i="4"/>
  <c r="M16" i="4"/>
  <c r="N15" i="4"/>
  <c r="O15" i="4" s="1"/>
  <c r="M15" i="4"/>
  <c r="N14" i="4"/>
  <c r="O14" i="4" s="1"/>
  <c r="O25" i="4" s="1"/>
  <c r="O27" i="4" s="1"/>
  <c r="N29" i="4" s="1"/>
  <c r="M14" i="4"/>
  <c r="N13" i="4"/>
  <c r="O13" i="4" s="1"/>
  <c r="M13" i="4"/>
  <c r="J37" i="2"/>
  <c r="I37" i="2"/>
  <c r="H37" i="2"/>
  <c r="I36" i="2"/>
  <c r="J36" i="2" s="1"/>
  <c r="H36" i="2"/>
  <c r="I35" i="2"/>
  <c r="H35" i="2"/>
  <c r="J35" i="2" s="1"/>
  <c r="J38" i="2" s="1"/>
  <c r="J39" i="2" s="1"/>
  <c r="I41" i="2" s="1"/>
  <c r="J22" i="2"/>
  <c r="I22" i="2"/>
  <c r="H22" i="2"/>
  <c r="I21" i="2"/>
  <c r="J21" i="2" s="1"/>
  <c r="H21" i="2"/>
  <c r="I20" i="2"/>
  <c r="H20" i="2"/>
  <c r="J20" i="2" s="1"/>
  <c r="I19" i="2"/>
  <c r="J19" i="2" s="1"/>
  <c r="H19" i="2"/>
  <c r="J18" i="2"/>
  <c r="I18" i="2"/>
  <c r="H18" i="2"/>
  <c r="I17" i="2"/>
  <c r="J17" i="2" s="1"/>
  <c r="H17" i="2"/>
  <c r="I16" i="2"/>
  <c r="H16" i="2"/>
  <c r="J16" i="2" s="1"/>
  <c r="I15" i="2"/>
  <c r="J15" i="2" s="1"/>
  <c r="H15" i="2"/>
  <c r="J14" i="2"/>
  <c r="I14" i="2"/>
  <c r="H14" i="2"/>
  <c r="I13" i="2"/>
  <c r="J13" i="2" s="1"/>
  <c r="H13" i="2"/>
  <c r="I12" i="2"/>
  <c r="H12" i="2"/>
  <c r="J12" i="2" s="1"/>
  <c r="J23" i="2" s="1"/>
  <c r="J25" i="2" s="1"/>
  <c r="I27" i="2" s="1"/>
  <c r="I11" i="2"/>
  <c r="J11" i="2" s="1"/>
  <c r="H11" i="2"/>
  <c r="M54" i="6" l="1"/>
  <c r="N54" i="6" s="1"/>
  <c r="M55" i="6"/>
  <c r="N55" i="6" s="1"/>
</calcChain>
</file>

<file path=xl/sharedStrings.xml><?xml version="1.0" encoding="utf-8"?>
<sst xmlns="http://schemas.openxmlformats.org/spreadsheetml/2006/main" count="448" uniqueCount="249">
  <si>
    <t>サービス種類</t>
    <rPh sb="4" eb="6">
      <t>シュルイ</t>
    </rPh>
    <phoneticPr fontId="3"/>
  </si>
  <si>
    <t>内容</t>
    <rPh sb="0" eb="2">
      <t>ナイヨウ</t>
    </rPh>
    <phoneticPr fontId="3"/>
  </si>
  <si>
    <t>新たに届出をする場合に必要な添付書類</t>
    <rPh sb="0" eb="1">
      <t>アラ</t>
    </rPh>
    <rPh sb="3" eb="5">
      <t>トドケデ</t>
    </rPh>
    <rPh sb="8" eb="10">
      <t>バアイ</t>
    </rPh>
    <rPh sb="11" eb="13">
      <t>ヒツヨウ</t>
    </rPh>
    <rPh sb="14" eb="16">
      <t>テンプ</t>
    </rPh>
    <rPh sb="16" eb="18">
      <t>ショルイ</t>
    </rPh>
    <phoneticPr fontId="3"/>
  </si>
  <si>
    <t>注意点</t>
    <rPh sb="0" eb="2">
      <t>チュウイ</t>
    </rPh>
    <rPh sb="2" eb="3">
      <t>テン</t>
    </rPh>
    <phoneticPr fontId="3"/>
  </si>
  <si>
    <t>地域密着型　通所介護</t>
    <rPh sb="0" eb="2">
      <t>チイキ</t>
    </rPh>
    <rPh sb="2" eb="5">
      <t>ミッチャクガタ</t>
    </rPh>
    <rPh sb="6" eb="8">
      <t>ツウショ</t>
    </rPh>
    <rPh sb="8" eb="10">
      <t>カイゴ</t>
    </rPh>
    <phoneticPr fontId="3"/>
  </si>
  <si>
    <t>職員の欠員による減算の状況</t>
  </si>
  <si>
    <t>直近１ヶ月分の勤務体制表など人員欠如の状況がわかるもの　　　　（別紙７又は任意様式）</t>
    <rPh sb="0" eb="2">
      <t>チョッキン</t>
    </rPh>
    <rPh sb="4" eb="5">
      <t>ゲツ</t>
    </rPh>
    <rPh sb="5" eb="6">
      <t>ブン</t>
    </rPh>
    <rPh sb="7" eb="9">
      <t>キンム</t>
    </rPh>
    <rPh sb="9" eb="11">
      <t>タイセイ</t>
    </rPh>
    <rPh sb="11" eb="12">
      <t>ヒョウ</t>
    </rPh>
    <rPh sb="14" eb="16">
      <t>ジンイン</t>
    </rPh>
    <rPh sb="16" eb="18">
      <t>ケツジョ</t>
    </rPh>
    <rPh sb="19" eb="21">
      <t>ジョウキョウ</t>
    </rPh>
    <rPh sb="32" eb="34">
      <t>ベッシ</t>
    </rPh>
    <rPh sb="35" eb="36">
      <t>マタ</t>
    </rPh>
    <rPh sb="37" eb="39">
      <t>ニンイ</t>
    </rPh>
    <rPh sb="39" eb="41">
      <t>ヨウシキ</t>
    </rPh>
    <phoneticPr fontId="3"/>
  </si>
  <si>
    <t>人員欠如になることが明らかになった場合は、すみやかに久慈広域連合へ相談すること。</t>
    <rPh sb="0" eb="2">
      <t>ジンイン</t>
    </rPh>
    <rPh sb="2" eb="4">
      <t>ケツジョ</t>
    </rPh>
    <rPh sb="10" eb="11">
      <t>アキ</t>
    </rPh>
    <rPh sb="17" eb="19">
      <t>バアイ</t>
    </rPh>
    <rPh sb="26" eb="28">
      <t>クジ</t>
    </rPh>
    <rPh sb="28" eb="30">
      <t>コウイキ</t>
    </rPh>
    <rPh sb="30" eb="32">
      <t>レンゴウ</t>
    </rPh>
    <rPh sb="33" eb="35">
      <t>ソウダン</t>
    </rPh>
    <phoneticPr fontId="3"/>
  </si>
  <si>
    <t>時間延長サービス体制</t>
    <rPh sb="0" eb="2">
      <t>ジカン</t>
    </rPh>
    <rPh sb="2" eb="4">
      <t>エンチョウ</t>
    </rPh>
    <rPh sb="8" eb="10">
      <t>タイセイ</t>
    </rPh>
    <phoneticPr fontId="5"/>
  </si>
  <si>
    <t>実際に利用者に対して延長サービスを行うことが可能な場合に記載すること。</t>
    <rPh sb="0" eb="2">
      <t>ジッサイ</t>
    </rPh>
    <rPh sb="3" eb="6">
      <t>リヨウシャ</t>
    </rPh>
    <rPh sb="7" eb="8">
      <t>タイ</t>
    </rPh>
    <rPh sb="10" eb="12">
      <t>エンチョウ</t>
    </rPh>
    <rPh sb="17" eb="18">
      <t>オコナ</t>
    </rPh>
    <rPh sb="22" eb="24">
      <t>カノウ</t>
    </rPh>
    <rPh sb="25" eb="27">
      <t>バアイ</t>
    </rPh>
    <rPh sb="28" eb="30">
      <t>キサイ</t>
    </rPh>
    <phoneticPr fontId="3"/>
  </si>
  <si>
    <t>入浴介助体制</t>
    <rPh sb="0" eb="2">
      <t>ニュウヨク</t>
    </rPh>
    <rPh sb="2" eb="4">
      <t>カイジョ</t>
    </rPh>
    <rPh sb="4" eb="6">
      <t>タイセイ</t>
    </rPh>
    <phoneticPr fontId="5"/>
  </si>
  <si>
    <t>浴室の平面図　　　　　　　　　　　　　　　　　　　　　　　　　　　　　</t>
    <rPh sb="0" eb="2">
      <t>ヨクシツ</t>
    </rPh>
    <rPh sb="3" eb="6">
      <t>ヘイメンズ</t>
    </rPh>
    <phoneticPr fontId="3"/>
  </si>
  <si>
    <t>脱衣室・浴室等、入浴介助を適切に行える設備が確認できる写真</t>
    <rPh sb="0" eb="3">
      <t>ダツイシツ</t>
    </rPh>
    <rPh sb="4" eb="6">
      <t>ヨクシツ</t>
    </rPh>
    <rPh sb="6" eb="7">
      <t>トウ</t>
    </rPh>
    <rPh sb="8" eb="10">
      <t>ニュウヨク</t>
    </rPh>
    <rPh sb="10" eb="12">
      <t>カイジョ</t>
    </rPh>
    <rPh sb="13" eb="15">
      <t>テキセツ</t>
    </rPh>
    <rPh sb="16" eb="17">
      <t>オコナ</t>
    </rPh>
    <rPh sb="19" eb="21">
      <t>セツビ</t>
    </rPh>
    <rPh sb="22" eb="24">
      <t>カクニン</t>
    </rPh>
    <rPh sb="27" eb="29">
      <t>シャシン</t>
    </rPh>
    <phoneticPr fontId="3"/>
  </si>
  <si>
    <t>中重度者ケア体制加算</t>
    <rPh sb="0" eb="1">
      <t>チュウ</t>
    </rPh>
    <rPh sb="1" eb="3">
      <t>ジュウド</t>
    </rPh>
    <rPh sb="3" eb="4">
      <t>シャ</t>
    </rPh>
    <rPh sb="6" eb="8">
      <t>タイセイ</t>
    </rPh>
    <rPh sb="8" eb="10">
      <t>カサン</t>
    </rPh>
    <phoneticPr fontId="5"/>
  </si>
  <si>
    <t>別紙１６</t>
    <rPh sb="0" eb="2">
      <t>ベッシ</t>
    </rPh>
    <phoneticPr fontId="3"/>
  </si>
  <si>
    <t>勤務体制一覧表など看護職員及び介護職員の人員がわかるもの　　　　　　（別紙７又は任意様式）</t>
    <rPh sb="0" eb="2">
      <t>キンム</t>
    </rPh>
    <rPh sb="2" eb="4">
      <t>タイセイ</t>
    </rPh>
    <rPh sb="4" eb="6">
      <t>イチラン</t>
    </rPh>
    <rPh sb="6" eb="7">
      <t>ヒョウ</t>
    </rPh>
    <rPh sb="9" eb="11">
      <t>カンゴ</t>
    </rPh>
    <rPh sb="11" eb="13">
      <t>ショクイン</t>
    </rPh>
    <rPh sb="13" eb="14">
      <t>オヨ</t>
    </rPh>
    <rPh sb="15" eb="17">
      <t>カイゴ</t>
    </rPh>
    <rPh sb="17" eb="19">
      <t>ショクイン</t>
    </rPh>
    <rPh sb="20" eb="22">
      <t>ジンイン</t>
    </rPh>
    <rPh sb="35" eb="37">
      <t>ベッシ</t>
    </rPh>
    <rPh sb="38" eb="39">
      <t>マタ</t>
    </rPh>
    <rPh sb="40" eb="42">
      <t>ニンイ</t>
    </rPh>
    <rPh sb="42" eb="44">
      <t>ヨウシキ</t>
    </rPh>
    <phoneticPr fontId="3"/>
  </si>
  <si>
    <t>看護職員又は介護職員を常勤換算方法で２以上確保していること。</t>
    <rPh sb="0" eb="2">
      <t>カンゴ</t>
    </rPh>
    <rPh sb="2" eb="4">
      <t>ショクイン</t>
    </rPh>
    <rPh sb="4" eb="5">
      <t>マタ</t>
    </rPh>
    <rPh sb="6" eb="8">
      <t>カイゴ</t>
    </rPh>
    <rPh sb="8" eb="10">
      <t>ショクイン</t>
    </rPh>
    <rPh sb="11" eb="13">
      <t>ジョウキン</t>
    </rPh>
    <rPh sb="13" eb="15">
      <t>カンザン</t>
    </rPh>
    <rPh sb="15" eb="17">
      <t>ホウホウ</t>
    </rPh>
    <rPh sb="19" eb="21">
      <t>イジョウ</t>
    </rPh>
    <rPh sb="21" eb="23">
      <t>カクホ</t>
    </rPh>
    <phoneticPr fontId="3"/>
  </si>
  <si>
    <t>資格証の写し</t>
    <rPh sb="0" eb="2">
      <t>シカク</t>
    </rPh>
    <rPh sb="2" eb="3">
      <t>ショウ</t>
    </rPh>
    <rPh sb="4" eb="5">
      <t>ウツ</t>
    </rPh>
    <phoneticPr fontId="3"/>
  </si>
  <si>
    <t>個別機能訓練体制</t>
    <rPh sb="0" eb="2">
      <t>コベツ</t>
    </rPh>
    <rPh sb="2" eb="4">
      <t>キノウ</t>
    </rPh>
    <rPh sb="4" eb="6">
      <t>クンレン</t>
    </rPh>
    <rPh sb="6" eb="8">
      <t>タイセイ</t>
    </rPh>
    <phoneticPr fontId="5"/>
  </si>
  <si>
    <t>勤務体制一覧表など理学療法士等の人員がわかるもの　　　　　　（別紙７又は任意様式）</t>
    <rPh sb="0" eb="2">
      <t>キンム</t>
    </rPh>
    <rPh sb="2" eb="4">
      <t>タイセイ</t>
    </rPh>
    <rPh sb="4" eb="6">
      <t>イチラン</t>
    </rPh>
    <rPh sb="6" eb="7">
      <t>ヒョウ</t>
    </rPh>
    <rPh sb="9" eb="11">
      <t>リガク</t>
    </rPh>
    <rPh sb="11" eb="14">
      <t>リョウホウシ</t>
    </rPh>
    <rPh sb="14" eb="15">
      <t>トウ</t>
    </rPh>
    <rPh sb="16" eb="18">
      <t>ジンイン</t>
    </rPh>
    <rPh sb="31" eb="33">
      <t>ベッシ</t>
    </rPh>
    <rPh sb="34" eb="35">
      <t>マタ</t>
    </rPh>
    <rPh sb="36" eb="38">
      <t>ニンイ</t>
    </rPh>
    <rPh sb="38" eb="40">
      <t>ヨウシキ</t>
    </rPh>
    <phoneticPr fontId="3"/>
  </si>
  <si>
    <t>指定地域密着型通所介護を行う時間帯を通じて、専ら機能訓練指導員の職務に従事する常勤の理学療法士、作業療法士、言語聴覚士、看護職員、柔道整復師又はあん摩マッサージ指圧師を１名以上配置していること。</t>
    <rPh sb="0" eb="2">
      <t>シテイ</t>
    </rPh>
    <rPh sb="2" eb="4">
      <t>チイキ</t>
    </rPh>
    <rPh sb="4" eb="7">
      <t>ミッチャクガタ</t>
    </rPh>
    <rPh sb="7" eb="9">
      <t>ツウショ</t>
    </rPh>
    <rPh sb="9" eb="11">
      <t>カイゴ</t>
    </rPh>
    <rPh sb="12" eb="13">
      <t>オコナ</t>
    </rPh>
    <rPh sb="14" eb="17">
      <t>ジカンタイ</t>
    </rPh>
    <rPh sb="18" eb="19">
      <t>ツウ</t>
    </rPh>
    <rPh sb="22" eb="23">
      <t>モッパ</t>
    </rPh>
    <rPh sb="24" eb="26">
      <t>キノウ</t>
    </rPh>
    <rPh sb="26" eb="28">
      <t>クンレン</t>
    </rPh>
    <rPh sb="28" eb="30">
      <t>シドウ</t>
    </rPh>
    <rPh sb="30" eb="31">
      <t>イン</t>
    </rPh>
    <rPh sb="32" eb="34">
      <t>ショクム</t>
    </rPh>
    <rPh sb="35" eb="37">
      <t>ジュウジ</t>
    </rPh>
    <rPh sb="39" eb="41">
      <t>ジョウキン</t>
    </rPh>
    <rPh sb="42" eb="44">
      <t>リガク</t>
    </rPh>
    <rPh sb="44" eb="47">
      <t>リョウホウシ</t>
    </rPh>
    <rPh sb="48" eb="50">
      <t>サギョウ</t>
    </rPh>
    <rPh sb="50" eb="53">
      <t>リョウホウシ</t>
    </rPh>
    <rPh sb="54" eb="56">
      <t>ゲンゴ</t>
    </rPh>
    <rPh sb="56" eb="58">
      <t>チョウカク</t>
    </rPh>
    <rPh sb="58" eb="59">
      <t>シ</t>
    </rPh>
    <rPh sb="60" eb="62">
      <t>カンゴ</t>
    </rPh>
    <rPh sb="62" eb="64">
      <t>ショクイン</t>
    </rPh>
    <rPh sb="65" eb="67">
      <t>ジュウドウ</t>
    </rPh>
    <rPh sb="67" eb="69">
      <t>セイフク</t>
    </rPh>
    <rPh sb="69" eb="70">
      <t>シ</t>
    </rPh>
    <rPh sb="70" eb="71">
      <t>マタ</t>
    </rPh>
    <rPh sb="74" eb="75">
      <t>マ</t>
    </rPh>
    <rPh sb="80" eb="83">
      <t>シアツシ</t>
    </rPh>
    <rPh sb="85" eb="88">
      <t>メイイジョウ</t>
    </rPh>
    <rPh sb="88" eb="90">
      <t>ハイチ</t>
    </rPh>
    <phoneticPr fontId="3"/>
  </si>
  <si>
    <t>認知症加算</t>
    <rPh sb="0" eb="3">
      <t>ニンチショウ</t>
    </rPh>
    <rPh sb="3" eb="5">
      <t>カサン</t>
    </rPh>
    <phoneticPr fontId="5"/>
  </si>
  <si>
    <t>別紙１４</t>
    <rPh sb="0" eb="2">
      <t>ベッシ</t>
    </rPh>
    <phoneticPr fontId="3"/>
  </si>
  <si>
    <t>資格者証の写し</t>
    <rPh sb="0" eb="3">
      <t>シカクシャ</t>
    </rPh>
    <rPh sb="3" eb="4">
      <t>ショウ</t>
    </rPh>
    <rPh sb="5" eb="6">
      <t>ウツ</t>
    </rPh>
    <phoneticPr fontId="3"/>
  </si>
  <si>
    <t>認知症介護指導者研修、認知症介護実践リーダー研修、認知症介護実践者研修いずれかの修了証の写し</t>
    <rPh sb="0" eb="3">
      <t>ニンチショウ</t>
    </rPh>
    <rPh sb="3" eb="5">
      <t>カイゴ</t>
    </rPh>
    <rPh sb="5" eb="8">
      <t>シドウシャ</t>
    </rPh>
    <rPh sb="8" eb="10">
      <t>ケンシュウ</t>
    </rPh>
    <rPh sb="11" eb="14">
      <t>ニンチショウ</t>
    </rPh>
    <rPh sb="14" eb="16">
      <t>カイゴ</t>
    </rPh>
    <rPh sb="16" eb="18">
      <t>ジッセン</t>
    </rPh>
    <rPh sb="22" eb="24">
      <t>ケンシュウ</t>
    </rPh>
    <rPh sb="25" eb="28">
      <t>ニンチショウ</t>
    </rPh>
    <rPh sb="28" eb="30">
      <t>カイゴ</t>
    </rPh>
    <rPh sb="30" eb="33">
      <t>ジッセンシャ</t>
    </rPh>
    <rPh sb="33" eb="35">
      <t>ケンシュウ</t>
    </rPh>
    <rPh sb="40" eb="42">
      <t>シュウリョウ</t>
    </rPh>
    <rPh sb="42" eb="43">
      <t>アカシ</t>
    </rPh>
    <rPh sb="44" eb="45">
      <t>ウツ</t>
    </rPh>
    <phoneticPr fontId="3"/>
  </si>
  <si>
    <t>若年性認知症利用者受入加算</t>
    <rPh sb="0" eb="3">
      <t>ジャクネンセイ</t>
    </rPh>
    <rPh sb="3" eb="6">
      <t>ニンチショウ</t>
    </rPh>
    <rPh sb="6" eb="9">
      <t>リヨウシャ</t>
    </rPh>
    <rPh sb="9" eb="11">
      <t>ウケイレ</t>
    </rPh>
    <rPh sb="11" eb="13">
      <t>カサン</t>
    </rPh>
    <phoneticPr fontId="5"/>
  </si>
  <si>
    <t>認知症加算を算定している時は算定不可。</t>
    <rPh sb="0" eb="3">
      <t>ニンチショウ</t>
    </rPh>
    <rPh sb="3" eb="5">
      <t>カサン</t>
    </rPh>
    <rPh sb="6" eb="8">
      <t>サンテイ</t>
    </rPh>
    <rPh sb="12" eb="13">
      <t>トキ</t>
    </rPh>
    <rPh sb="14" eb="16">
      <t>サンテイ</t>
    </rPh>
    <rPh sb="16" eb="18">
      <t>フカ</t>
    </rPh>
    <phoneticPr fontId="3"/>
  </si>
  <si>
    <t>栄養改善体制</t>
    <rPh sb="0" eb="2">
      <t>エイヨウ</t>
    </rPh>
    <rPh sb="2" eb="4">
      <t>カイゼン</t>
    </rPh>
    <rPh sb="4" eb="6">
      <t>タイセイ</t>
    </rPh>
    <phoneticPr fontId="5"/>
  </si>
  <si>
    <t>勤務体制一覧表など管理栄養士の人員がわかるもの　　                                       　　　　　　　　　　　　（別紙７又は任意様式）</t>
    <rPh sb="0" eb="2">
      <t>キンム</t>
    </rPh>
    <rPh sb="2" eb="4">
      <t>タイセイ</t>
    </rPh>
    <rPh sb="4" eb="6">
      <t>イチラン</t>
    </rPh>
    <rPh sb="6" eb="7">
      <t>ヒョウ</t>
    </rPh>
    <rPh sb="9" eb="11">
      <t>カンリ</t>
    </rPh>
    <rPh sb="11" eb="14">
      <t>エイヨウシ</t>
    </rPh>
    <rPh sb="15" eb="17">
      <t>ジンイン</t>
    </rPh>
    <rPh sb="77" eb="79">
      <t>ベッシ</t>
    </rPh>
    <rPh sb="80" eb="81">
      <t>マタ</t>
    </rPh>
    <rPh sb="82" eb="84">
      <t>ニンイ</t>
    </rPh>
    <rPh sb="84" eb="86">
      <t>ヨウシキ</t>
    </rPh>
    <phoneticPr fontId="3"/>
  </si>
  <si>
    <t>管理栄養士を１名以上配置していること。</t>
    <rPh sb="0" eb="2">
      <t>カンリ</t>
    </rPh>
    <rPh sb="2" eb="5">
      <t>エイヨウシ</t>
    </rPh>
    <rPh sb="7" eb="8">
      <t>メイ</t>
    </rPh>
    <rPh sb="8" eb="10">
      <t>イジョウ</t>
    </rPh>
    <rPh sb="10" eb="12">
      <t>ハイチ</t>
    </rPh>
    <phoneticPr fontId="3"/>
  </si>
  <si>
    <t>口腔機能向上体制</t>
    <rPh sb="0" eb="2">
      <t>コウクウ</t>
    </rPh>
    <rPh sb="2" eb="4">
      <t>キノウ</t>
    </rPh>
    <rPh sb="4" eb="6">
      <t>コウジョウ</t>
    </rPh>
    <rPh sb="6" eb="8">
      <t>タイセイ</t>
    </rPh>
    <phoneticPr fontId="5"/>
  </si>
  <si>
    <t>勤務体制一覧表など言語聴覚士等の人員がわかるもの　　                                       　　　　（別紙７又は任意様式）</t>
    <rPh sb="0" eb="2">
      <t>キンム</t>
    </rPh>
    <rPh sb="2" eb="4">
      <t>タイセイ</t>
    </rPh>
    <rPh sb="4" eb="6">
      <t>イチラン</t>
    </rPh>
    <rPh sb="6" eb="7">
      <t>ヒョウ</t>
    </rPh>
    <rPh sb="9" eb="11">
      <t>ゲンゴ</t>
    </rPh>
    <rPh sb="11" eb="13">
      <t>チョウカク</t>
    </rPh>
    <rPh sb="13" eb="14">
      <t>シ</t>
    </rPh>
    <rPh sb="14" eb="15">
      <t>トウ</t>
    </rPh>
    <rPh sb="16" eb="18">
      <t>ジンイン</t>
    </rPh>
    <rPh sb="70" eb="72">
      <t>ベッシ</t>
    </rPh>
    <rPh sb="73" eb="74">
      <t>マタ</t>
    </rPh>
    <rPh sb="75" eb="77">
      <t>ニンイ</t>
    </rPh>
    <rPh sb="77" eb="79">
      <t>ヨウシキ</t>
    </rPh>
    <phoneticPr fontId="3"/>
  </si>
  <si>
    <t>言語聴覚士、歯科衛生士又は看護職員を１名以上配置していること。</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phoneticPr fontId="3"/>
  </si>
  <si>
    <t>個別送迎体制強化加算</t>
    <rPh sb="0" eb="2">
      <t>コベツ</t>
    </rPh>
    <rPh sb="2" eb="4">
      <t>ソウゲイ</t>
    </rPh>
    <rPh sb="4" eb="6">
      <t>タイセイ</t>
    </rPh>
    <rPh sb="6" eb="8">
      <t>キョウカ</t>
    </rPh>
    <rPh sb="8" eb="10">
      <t>カサン</t>
    </rPh>
    <phoneticPr fontId="5"/>
  </si>
  <si>
    <t>勤務体制一覧表など看護職員及び介護職員の人員がわかるもの　　                                                                                　　　　（別紙７又は任意様式）</t>
    <rPh sb="0" eb="2">
      <t>キンム</t>
    </rPh>
    <rPh sb="2" eb="4">
      <t>タイセイ</t>
    </rPh>
    <rPh sb="4" eb="6">
      <t>イチラン</t>
    </rPh>
    <rPh sb="6" eb="7">
      <t>ヒョウ</t>
    </rPh>
    <rPh sb="9" eb="11">
      <t>カンゴ</t>
    </rPh>
    <rPh sb="11" eb="13">
      <t>ショクイン</t>
    </rPh>
    <rPh sb="13" eb="14">
      <t>オヨ</t>
    </rPh>
    <rPh sb="15" eb="17">
      <t>カイゴ</t>
    </rPh>
    <rPh sb="17" eb="19">
      <t>ショクイン</t>
    </rPh>
    <rPh sb="20" eb="22">
      <t>ジンイン</t>
    </rPh>
    <rPh sb="115" eb="117">
      <t>ベッシ</t>
    </rPh>
    <rPh sb="118" eb="119">
      <t>マタ</t>
    </rPh>
    <rPh sb="120" eb="122">
      <t>ニンイ</t>
    </rPh>
    <rPh sb="122" eb="124">
      <t>ヨウシキ</t>
    </rPh>
    <phoneticPr fontId="3"/>
  </si>
  <si>
    <t>【指定療養通所介護限定】２名以上の従事者により、個別に送迎を行っていること。当該従事者のうち１名は看護師又は准看護師であること。</t>
    <rPh sb="1" eb="3">
      <t>シテイ</t>
    </rPh>
    <rPh sb="3" eb="5">
      <t>リョウヨウ</t>
    </rPh>
    <rPh sb="5" eb="7">
      <t>ツウショ</t>
    </rPh>
    <rPh sb="7" eb="9">
      <t>カイゴ</t>
    </rPh>
    <rPh sb="9" eb="11">
      <t>ゲンテイ</t>
    </rPh>
    <rPh sb="13" eb="14">
      <t>メイ</t>
    </rPh>
    <rPh sb="14" eb="16">
      <t>イジョウ</t>
    </rPh>
    <rPh sb="17" eb="20">
      <t>ジュウジシャ</t>
    </rPh>
    <rPh sb="24" eb="26">
      <t>コベツ</t>
    </rPh>
    <rPh sb="27" eb="29">
      <t>ソウゲイ</t>
    </rPh>
    <rPh sb="30" eb="31">
      <t>オコナ</t>
    </rPh>
    <rPh sb="38" eb="40">
      <t>トウガイ</t>
    </rPh>
    <rPh sb="40" eb="43">
      <t>ジュウジシャ</t>
    </rPh>
    <rPh sb="47" eb="48">
      <t>メイ</t>
    </rPh>
    <rPh sb="49" eb="52">
      <t>カンゴシ</t>
    </rPh>
    <rPh sb="52" eb="53">
      <t>マタ</t>
    </rPh>
    <rPh sb="54" eb="58">
      <t>ジュンカンゴシ</t>
    </rPh>
    <phoneticPr fontId="3"/>
  </si>
  <si>
    <t>入浴介助体制強化加算</t>
    <rPh sb="0" eb="2">
      <t>ニュウヨク</t>
    </rPh>
    <rPh sb="2" eb="4">
      <t>カイジョ</t>
    </rPh>
    <rPh sb="4" eb="6">
      <t>タイセイ</t>
    </rPh>
    <rPh sb="6" eb="8">
      <t>キョウカ</t>
    </rPh>
    <rPh sb="8" eb="10">
      <t>カサン</t>
    </rPh>
    <phoneticPr fontId="5"/>
  </si>
  <si>
    <t>勤務体制一覧表など看護職員及び介護職員の人員がわかるもの　                                                                                          　　　　　（別紙７又は任意様式）</t>
    <rPh sb="0" eb="2">
      <t>キンム</t>
    </rPh>
    <rPh sb="2" eb="4">
      <t>タイセイ</t>
    </rPh>
    <rPh sb="4" eb="6">
      <t>イチラン</t>
    </rPh>
    <rPh sb="6" eb="7">
      <t>ヒョウ</t>
    </rPh>
    <rPh sb="9" eb="11">
      <t>カンゴ</t>
    </rPh>
    <rPh sb="11" eb="13">
      <t>ショクイン</t>
    </rPh>
    <rPh sb="13" eb="14">
      <t>オヨ</t>
    </rPh>
    <rPh sb="15" eb="17">
      <t>カイゴ</t>
    </rPh>
    <rPh sb="17" eb="19">
      <t>ショクイン</t>
    </rPh>
    <rPh sb="20" eb="22">
      <t>ジンイン</t>
    </rPh>
    <rPh sb="125" eb="127">
      <t>ベッシ</t>
    </rPh>
    <rPh sb="128" eb="129">
      <t>マタ</t>
    </rPh>
    <rPh sb="130" eb="132">
      <t>ニンイ</t>
    </rPh>
    <rPh sb="132" eb="134">
      <t>ヨウシキ</t>
    </rPh>
    <phoneticPr fontId="3"/>
  </si>
  <si>
    <t>【指定療養通所介護限定】２名以上の従事者により、個別に入浴介助を行っていること。当該従事者のうち１名は看護師又は准看護師であること。</t>
    <rPh sb="1" eb="3">
      <t>シテイ</t>
    </rPh>
    <rPh sb="3" eb="5">
      <t>リョウヨウ</t>
    </rPh>
    <rPh sb="5" eb="7">
      <t>ツウショ</t>
    </rPh>
    <rPh sb="7" eb="9">
      <t>カイゴ</t>
    </rPh>
    <rPh sb="9" eb="11">
      <t>ゲンテイ</t>
    </rPh>
    <rPh sb="13" eb="14">
      <t>メイ</t>
    </rPh>
    <rPh sb="14" eb="16">
      <t>イジョウ</t>
    </rPh>
    <rPh sb="17" eb="20">
      <t>ジュウジシャ</t>
    </rPh>
    <rPh sb="24" eb="26">
      <t>コベツ</t>
    </rPh>
    <rPh sb="27" eb="29">
      <t>ニュウヨク</t>
    </rPh>
    <rPh sb="29" eb="31">
      <t>カイジョ</t>
    </rPh>
    <rPh sb="32" eb="33">
      <t>オコナ</t>
    </rPh>
    <rPh sb="40" eb="42">
      <t>トウガイ</t>
    </rPh>
    <rPh sb="42" eb="45">
      <t>ジュウジシャ</t>
    </rPh>
    <rPh sb="49" eb="50">
      <t>メイ</t>
    </rPh>
    <rPh sb="51" eb="54">
      <t>カンゴシ</t>
    </rPh>
    <rPh sb="54" eb="55">
      <t>マタ</t>
    </rPh>
    <rPh sb="56" eb="60">
      <t>ジュンカンゴシ</t>
    </rPh>
    <phoneticPr fontId="3"/>
  </si>
  <si>
    <t>サービス提供体制強化加算</t>
    <rPh sb="4" eb="6">
      <t>テイキョウ</t>
    </rPh>
    <rPh sb="6" eb="8">
      <t>タイセイ</t>
    </rPh>
    <rPh sb="8" eb="10">
      <t>キョウカ</t>
    </rPh>
    <rPh sb="10" eb="12">
      <t>カサン</t>
    </rPh>
    <phoneticPr fontId="5"/>
  </si>
  <si>
    <t>別紙１２－４</t>
    <rPh sb="0" eb="2">
      <t>ベッシ</t>
    </rPh>
    <phoneticPr fontId="3"/>
  </si>
  <si>
    <t>別紙１２－４（添付書類）</t>
    <rPh sb="0" eb="2">
      <t>ベッシ</t>
    </rPh>
    <rPh sb="7" eb="9">
      <t>テンプ</t>
    </rPh>
    <rPh sb="9" eb="11">
      <t>ショルイ</t>
    </rPh>
    <phoneticPr fontId="3"/>
  </si>
  <si>
    <t>加算(Ⅰ)イ又は加算(Ⅰ)ロを算定する場合</t>
    <phoneticPr fontId="3"/>
  </si>
  <si>
    <t>別紙１２－１５</t>
    <rPh sb="0" eb="2">
      <t>ベッシ</t>
    </rPh>
    <phoneticPr fontId="3"/>
  </si>
  <si>
    <t>加算Ⅱ又は加算Ⅲを算定する場合</t>
    <phoneticPr fontId="3"/>
  </si>
  <si>
    <t>加算(Ⅰ)イ又は加算(Ⅰ)ロを算定する場合に、介護福祉士の資格者証が必要。</t>
    <rPh sb="23" eb="25">
      <t>カイゴ</t>
    </rPh>
    <rPh sb="25" eb="28">
      <t>フクシシ</t>
    </rPh>
    <rPh sb="29" eb="32">
      <t>シカクシャ</t>
    </rPh>
    <rPh sb="32" eb="33">
      <t>ショウ</t>
    </rPh>
    <rPh sb="34" eb="36">
      <t>ヒツヨウ</t>
    </rPh>
    <phoneticPr fontId="3"/>
  </si>
  <si>
    <t>介護職員処遇改善加算</t>
    <rPh sb="0" eb="2">
      <t>カイゴ</t>
    </rPh>
    <rPh sb="2" eb="4">
      <t>ショクイン</t>
    </rPh>
    <rPh sb="4" eb="6">
      <t>ショグウ</t>
    </rPh>
    <rPh sb="6" eb="8">
      <t>カイゼン</t>
    </rPh>
    <rPh sb="8" eb="10">
      <t>カサン</t>
    </rPh>
    <phoneticPr fontId="5"/>
  </si>
  <si>
    <t>※別途様式等参照</t>
    <rPh sb="1" eb="3">
      <t>ベット</t>
    </rPh>
    <rPh sb="3" eb="5">
      <t>ヨウシキ</t>
    </rPh>
    <rPh sb="5" eb="6">
      <t>トウ</t>
    </rPh>
    <rPh sb="6" eb="8">
      <t>サンショウ</t>
    </rPh>
    <phoneticPr fontId="3"/>
  </si>
  <si>
    <t>（別紙16）</t>
    <phoneticPr fontId="5"/>
  </si>
  <si>
    <t>　　中重度者ケア体制加算要件確認表（地域密着型通所介護）</t>
    <rPh sb="2" eb="3">
      <t>チュウ</t>
    </rPh>
    <rPh sb="3" eb="5">
      <t>ジュウド</t>
    </rPh>
    <rPh sb="5" eb="6">
      <t>シャ</t>
    </rPh>
    <rPh sb="8" eb="10">
      <t>タイセイ</t>
    </rPh>
    <rPh sb="10" eb="12">
      <t>カサン</t>
    </rPh>
    <rPh sb="12" eb="14">
      <t>ヨウケン</t>
    </rPh>
    <rPh sb="13" eb="14">
      <t>ジュウヨウ</t>
    </rPh>
    <rPh sb="14" eb="16">
      <t>カクニン</t>
    </rPh>
    <rPh sb="16" eb="17">
      <t>ヒョウ</t>
    </rPh>
    <rPh sb="18" eb="20">
      <t>チイキ</t>
    </rPh>
    <rPh sb="20" eb="23">
      <t>ミッチャクガタ</t>
    </rPh>
    <rPh sb="23" eb="25">
      <t>ツウショ</t>
    </rPh>
    <rPh sb="25" eb="27">
      <t>カイゴ</t>
    </rPh>
    <phoneticPr fontId="5"/>
  </si>
  <si>
    <t>事業所名</t>
    <rPh sb="0" eb="2">
      <t>ジギョウ</t>
    </rPh>
    <rPh sb="2" eb="3">
      <t>ショ</t>
    </rPh>
    <rPh sb="3" eb="4">
      <t>メイ</t>
    </rPh>
    <phoneticPr fontId="5"/>
  </si>
  <si>
    <t>事業所番号</t>
    <rPh sb="0" eb="3">
      <t>ジギョウショ</t>
    </rPh>
    <rPh sb="3" eb="5">
      <t>バンゴウ</t>
    </rPh>
    <phoneticPr fontId="5"/>
  </si>
  <si>
    <t>（１）前年度の実績を用いる場合（３月を除いて計算をします。）</t>
    <rPh sb="3" eb="6">
      <t>ゼンネンド</t>
    </rPh>
    <rPh sb="7" eb="9">
      <t>ジッセキ</t>
    </rPh>
    <rPh sb="10" eb="11">
      <t>モチ</t>
    </rPh>
    <rPh sb="13" eb="15">
      <t>バアイ</t>
    </rPh>
    <rPh sb="17" eb="18">
      <t>ガツ</t>
    </rPh>
    <rPh sb="19" eb="20">
      <t>ノゾ</t>
    </rPh>
    <rPh sb="22" eb="24">
      <t>ケイサン</t>
    </rPh>
    <phoneticPr fontId="5"/>
  </si>
  <si>
    <t>利用実人員
合計</t>
    <rPh sb="0" eb="2">
      <t>リヨウ</t>
    </rPh>
    <rPh sb="2" eb="3">
      <t>ジツ</t>
    </rPh>
    <rPh sb="3" eb="5">
      <t>ジンイン</t>
    </rPh>
    <rPh sb="6" eb="8">
      <t>ゴウケイ</t>
    </rPh>
    <phoneticPr fontId="16"/>
  </si>
  <si>
    <t>割合(％）</t>
    <rPh sb="0" eb="2">
      <t>ワリアイ</t>
    </rPh>
    <phoneticPr fontId="16"/>
  </si>
  <si>
    <t>要介護１</t>
    <rPh sb="0" eb="3">
      <t>ヨウカイゴ</t>
    </rPh>
    <phoneticPr fontId="16"/>
  </si>
  <si>
    <t>要介護２</t>
    <rPh sb="0" eb="3">
      <t>ヨウカイゴ</t>
    </rPh>
    <phoneticPr fontId="16"/>
  </si>
  <si>
    <t>要介護３</t>
    <rPh sb="0" eb="3">
      <t>ヨウカイゴ</t>
    </rPh>
    <phoneticPr fontId="16"/>
  </si>
  <si>
    <t>要介護４</t>
    <rPh sb="0" eb="3">
      <t>ヨウカイゴ</t>
    </rPh>
    <phoneticPr fontId="16"/>
  </si>
  <si>
    <t>要介護５</t>
    <rPh sb="0" eb="3">
      <t>ヨウカイゴ</t>
    </rPh>
    <phoneticPr fontId="16"/>
  </si>
  <si>
    <t>うち要介護３・４・５の利用実人員合計</t>
    <rPh sb="2" eb="5">
      <t>ヨウカイゴ</t>
    </rPh>
    <rPh sb="11" eb="13">
      <t>リヨウ</t>
    </rPh>
    <rPh sb="13" eb="14">
      <t>ミ</t>
    </rPh>
    <rPh sb="14" eb="16">
      <t>ジンイン</t>
    </rPh>
    <rPh sb="16" eb="18">
      <t>ゴウケイ</t>
    </rPh>
    <phoneticPr fontId="16"/>
  </si>
  <si>
    <t>記載例</t>
    <rPh sb="0" eb="3">
      <t>キサイレイ</t>
    </rPh>
    <phoneticPr fontId="16"/>
  </si>
  <si>
    <t>4月</t>
    <rPh sb="1" eb="2">
      <t>ガツ</t>
    </rPh>
    <phoneticPr fontId="5"/>
  </si>
  <si>
    <t>5月</t>
    <rPh sb="1" eb="2">
      <t>ガツ</t>
    </rPh>
    <phoneticPr fontId="5"/>
  </si>
  <si>
    <t>6月</t>
  </si>
  <si>
    <t>7月</t>
  </si>
  <si>
    <t>8月</t>
  </si>
  <si>
    <t>9月</t>
  </si>
  <si>
    <t>10月</t>
  </si>
  <si>
    <t>11月</t>
  </si>
  <si>
    <t>12月</t>
  </si>
  <si>
    <t>1月</t>
  </si>
  <si>
    <t>2月</t>
  </si>
  <si>
    <t>※利用者の実人数又は延人数を用いて計算してください。</t>
    <rPh sb="1" eb="3">
      <t>リヨウ</t>
    </rPh>
    <rPh sb="3" eb="4">
      <t>シャ</t>
    </rPh>
    <rPh sb="5" eb="6">
      <t>ジツ</t>
    </rPh>
    <rPh sb="6" eb="8">
      <t>ニンズウ</t>
    </rPh>
    <rPh sb="8" eb="9">
      <t>マタ</t>
    </rPh>
    <rPh sb="10" eb="11">
      <t>ノベ</t>
    </rPh>
    <rPh sb="11" eb="13">
      <t>ニンズウ</t>
    </rPh>
    <rPh sb="14" eb="15">
      <t>モチ</t>
    </rPh>
    <rPh sb="17" eb="19">
      <t>ケイサン</t>
    </rPh>
    <phoneticPr fontId="5"/>
  </si>
  <si>
    <t>合計（Ａ）</t>
    <rPh sb="0" eb="2">
      <t>ゴウケイ</t>
    </rPh>
    <phoneticPr fontId="16"/>
  </si>
  <si>
    <t>※届出を行った月以降においても，毎月割合を記録し，所定の割合を下回った場合には，速やかにその旨を届出てください。</t>
    <phoneticPr fontId="5"/>
  </si>
  <si>
    <t>実績のある月数</t>
    <rPh sb="0" eb="2">
      <t>ジッセキ</t>
    </rPh>
    <rPh sb="5" eb="7">
      <t>ツキスウ</t>
    </rPh>
    <phoneticPr fontId="5"/>
  </si>
  <si>
    <t>平均（Ａ）/実績月数</t>
    <rPh sb="0" eb="2">
      <t>ヘイキン</t>
    </rPh>
    <rPh sb="6" eb="8">
      <t>ジッセキ</t>
    </rPh>
    <rPh sb="8" eb="10">
      <t>ツキスウ</t>
    </rPh>
    <phoneticPr fontId="16"/>
  </si>
  <si>
    <t>加算要件</t>
    <rPh sb="0" eb="2">
      <t>カサン</t>
    </rPh>
    <rPh sb="2" eb="4">
      <t>ヨウケン</t>
    </rPh>
    <phoneticPr fontId="5"/>
  </si>
  <si>
    <t>30%以上</t>
    <rPh sb="3" eb="5">
      <t>イジョウ</t>
    </rPh>
    <phoneticPr fontId="5"/>
  </si>
  <si>
    <t>判定</t>
    <rPh sb="0" eb="2">
      <t>ハンテイ</t>
    </rPh>
    <phoneticPr fontId="5"/>
  </si>
  <si>
    <t>（２）直近3ヶ月の実績を用いる場合</t>
    <rPh sb="3" eb="5">
      <t>チョッキン</t>
    </rPh>
    <rPh sb="7" eb="8">
      <t>ゲツ</t>
    </rPh>
    <rPh sb="9" eb="11">
      <t>ジッセキ</t>
    </rPh>
    <rPh sb="12" eb="13">
      <t>モチ</t>
    </rPh>
    <rPh sb="15" eb="17">
      <t>バアイ</t>
    </rPh>
    <phoneticPr fontId="5"/>
  </si>
  <si>
    <t>※前年度の実績が6月に満たない事業所(新たに事業を開始し、又は再開した事業所も含みます。)は，こちらに記載してください。</t>
    <rPh sb="19" eb="20">
      <t>アラ</t>
    </rPh>
    <rPh sb="22" eb="24">
      <t>ジギョウ</t>
    </rPh>
    <rPh sb="25" eb="27">
      <t>カイシ</t>
    </rPh>
    <rPh sb="29" eb="30">
      <t>マタ</t>
    </rPh>
    <rPh sb="31" eb="33">
      <t>サイカイ</t>
    </rPh>
    <rPh sb="35" eb="38">
      <t>ジギョウショ</t>
    </rPh>
    <rPh sb="39" eb="40">
      <t>フク</t>
    </rPh>
    <phoneticPr fontId="5"/>
  </si>
  <si>
    <t>割合</t>
    <rPh sb="0" eb="2">
      <t>ワリアイ</t>
    </rPh>
    <phoneticPr fontId="16"/>
  </si>
  <si>
    <t>月</t>
    <phoneticPr fontId="5"/>
  </si>
  <si>
    <t>月</t>
    <phoneticPr fontId="5"/>
  </si>
  <si>
    <t>平均（Ａ）/３</t>
    <rPh sb="0" eb="2">
      <t>ヘイキン</t>
    </rPh>
    <phoneticPr fontId="16"/>
  </si>
  <si>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</si>
  <si>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</si>
  <si>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</si>
  <si>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</si>
  <si>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</si>
  <si>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</si>
  <si>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</si>
  <si>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</si>
  <si>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</si>
  <si>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</si>
  <si>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</si>
  <si>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</si>
  <si>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</si>
  <si>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</si>
  <si>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</si>
  <si>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</si>
  <si>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</si>
  <si>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</si>
  <si>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①</t>
  </si>
  <si>
    <t>③</t>
  </si>
  <si>
    <t>②</t>
  </si>
  <si>
    <t>④</t>
  </si>
  <si>
    <t>（記載例―2）</t>
    <phoneticPr fontId="5"/>
  </si>
  <si>
    <t>ab</t>
  </si>
  <si>
    <t>cd</t>
  </si>
  <si>
    <t>e</t>
  </si>
  <si>
    <t>＜配置状況＞</t>
  </si>
  <si>
    <t>看護職員：介護職員</t>
  </si>
  <si>
    <t>　（　　　　：　　　　)</t>
    <phoneticPr fontId="5"/>
  </si>
  <si>
    <t>看護師：准看護師　(日中)</t>
    <rPh sb="2" eb="3">
      <t>シ</t>
    </rPh>
    <rPh sb="7" eb="8">
      <t>シ</t>
    </rPh>
    <phoneticPr fontId="5"/>
  </si>
  <si>
    <t>　（　　　　：　　　　)</t>
    <phoneticPr fontId="5"/>
  </si>
  <si>
    <t>看護師：准看護師 （夜間）</t>
    <rPh sb="2" eb="3">
      <t>シ</t>
    </rPh>
    <rPh sb="7" eb="8">
      <t>シ</t>
    </rPh>
    <rPh sb="10" eb="12">
      <t>ヤカン</t>
    </rPh>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</si>
  <si>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</si>
  <si>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</si>
  <si>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</si>
  <si>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</si>
  <si>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</si>
  <si>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</si>
  <si>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</si>
  <si>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</si>
  <si>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</si>
  <si>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</si>
  <si>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</si>
  <si>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</si>
  <si>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</si>
  <si>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算出にあたっては、小数点以下第2位を切り捨ててください。</t>
    <phoneticPr fontId="5"/>
  </si>
  <si>
    <t>　　7　当該事業所・施設に係る組織体制図を添付してください。</t>
    <phoneticPr fontId="5"/>
  </si>
  <si>
    <t>　　8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</si>
  <si>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</si>
  <si>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</si>
  <si>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（別紙14）</t>
    <rPh sb="1" eb="3">
      <t>ベッシ</t>
    </rPh>
    <phoneticPr fontId="5"/>
  </si>
  <si>
    <t>　　認知症加算要件確認表（地域密着型通所介護）</t>
    <rPh sb="2" eb="4">
      <t>ニンチ</t>
    </rPh>
    <rPh sb="4" eb="5">
      <t>ショウ</t>
    </rPh>
    <rPh sb="5" eb="7">
      <t>カサン</t>
    </rPh>
    <rPh sb="7" eb="9">
      <t>ヨウケン</t>
    </rPh>
    <rPh sb="9" eb="11">
      <t>カクニン</t>
    </rPh>
    <rPh sb="11" eb="12">
      <t>ヒョウ</t>
    </rPh>
    <rPh sb="13" eb="15">
      <t>チイキ</t>
    </rPh>
    <rPh sb="15" eb="18">
      <t>ミッチャクガタ</t>
    </rPh>
    <rPh sb="18" eb="20">
      <t>ツウショ</t>
    </rPh>
    <rPh sb="20" eb="22">
      <t>カイゴ</t>
    </rPh>
    <phoneticPr fontId="5"/>
  </si>
  <si>
    <t>　　　※（１）または（２）に入力してください。</t>
    <rPh sb="14" eb="16">
      <t>ニュウリョク</t>
    </rPh>
    <phoneticPr fontId="5"/>
  </si>
  <si>
    <t>（１）前年度の実績を用いる場合（３月を除いて計算をします。）</t>
    <rPh sb="3" eb="6">
      <t>ゼンネンド</t>
    </rPh>
    <rPh sb="7" eb="9">
      <t>ジッセキ</t>
    </rPh>
    <rPh sb="10" eb="11">
      <t>モチ</t>
    </rPh>
    <rPh sb="13" eb="15">
      <t>バアイ</t>
    </rPh>
    <phoneticPr fontId="5"/>
  </si>
  <si>
    <t>合計</t>
    <rPh sb="0" eb="2">
      <t>ゴウケイ</t>
    </rPh>
    <phoneticPr fontId="16"/>
  </si>
  <si>
    <t>日常生活自立度Ⅲ以上の
利用者合計</t>
    <rPh sb="0" eb="2">
      <t>ニチジョウ</t>
    </rPh>
    <rPh sb="2" eb="4">
      <t>セイカツ</t>
    </rPh>
    <rPh sb="4" eb="7">
      <t>ジリツド</t>
    </rPh>
    <rPh sb="8" eb="10">
      <t>イジョウ</t>
    </rPh>
    <rPh sb="12" eb="14">
      <t>リヨウ</t>
    </rPh>
    <rPh sb="14" eb="15">
      <t>シャ</t>
    </rPh>
    <rPh sb="15" eb="17">
      <t>ゴウケイ</t>
    </rPh>
    <phoneticPr fontId="16"/>
  </si>
  <si>
    <t>うち
日常生活
自立度
Ⅲ以上</t>
    <rPh sb="3" eb="5">
      <t>ニチジョウ</t>
    </rPh>
    <rPh sb="5" eb="7">
      <t>セイカツ</t>
    </rPh>
    <rPh sb="8" eb="11">
      <t>ジリツド</t>
    </rPh>
    <rPh sb="13" eb="15">
      <t>イジョウ</t>
    </rPh>
    <phoneticPr fontId="16"/>
  </si>
  <si>
    <t>※利用者の実人員又は延人数を入力してください。</t>
    <rPh sb="1" eb="4">
      <t>リヨウシャ</t>
    </rPh>
    <rPh sb="5" eb="6">
      <t>ジツ</t>
    </rPh>
    <rPh sb="6" eb="8">
      <t>ジンイン</t>
    </rPh>
    <rPh sb="8" eb="9">
      <t>マタ</t>
    </rPh>
    <rPh sb="10" eb="11">
      <t>ノ</t>
    </rPh>
    <rPh sb="11" eb="13">
      <t>ニンズウ</t>
    </rPh>
    <rPh sb="14" eb="16">
      <t>ニュウリョク</t>
    </rPh>
    <phoneticPr fontId="5"/>
  </si>
  <si>
    <t>算定要件</t>
    <rPh sb="0" eb="2">
      <t>サンテイ</t>
    </rPh>
    <rPh sb="2" eb="4">
      <t>ヨウケン</t>
    </rPh>
    <phoneticPr fontId="5"/>
  </si>
  <si>
    <t>２０％以上</t>
    <rPh sb="3" eb="5">
      <t>イジョウ</t>
    </rPh>
    <phoneticPr fontId="5"/>
  </si>
  <si>
    <t>※前年度の実績が6月に満たない事業所(新たに事業を開始し、又は再開した事業所も含みます。)は，こちらに記載してください。</t>
    <phoneticPr fontId="5"/>
  </si>
  <si>
    <t>※届出を行った月以降においても，毎月割合を記録し，所定の割合を下回った場合には，速やかにその旨を届出てください。</t>
    <rPh sb="1" eb="2">
      <t>トドケ</t>
    </rPh>
    <rPh sb="2" eb="3">
      <t>デ</t>
    </rPh>
    <rPh sb="4" eb="5">
      <t>オコナ</t>
    </rPh>
    <rPh sb="7" eb="8">
      <t>ツキ</t>
    </rPh>
    <rPh sb="8" eb="10">
      <t>イコウ</t>
    </rPh>
    <rPh sb="16" eb="18">
      <t>マイツキ</t>
    </rPh>
    <rPh sb="18" eb="20">
      <t>ワリアイ</t>
    </rPh>
    <rPh sb="21" eb="23">
      <t>キロク</t>
    </rPh>
    <rPh sb="25" eb="27">
      <t>ショテイ</t>
    </rPh>
    <rPh sb="28" eb="30">
      <t>ワリアイ</t>
    </rPh>
    <rPh sb="31" eb="33">
      <t>シタマワ</t>
    </rPh>
    <rPh sb="35" eb="37">
      <t>バアイ</t>
    </rPh>
    <rPh sb="40" eb="41">
      <t>スミ</t>
    </rPh>
    <rPh sb="46" eb="47">
      <t>ムネ</t>
    </rPh>
    <rPh sb="48" eb="50">
      <t>トドケデ</t>
    </rPh>
    <phoneticPr fontId="5"/>
  </si>
  <si>
    <t>（別紙１２－４）</t>
    <phoneticPr fontId="5"/>
  </si>
  <si>
    <t>サービス提供体制強化加算に関する届出書
（(介護予防）通所介護・療養通所介護事業所）</t>
    <rPh sb="4" eb="6">
      <t>テイキョウ</t>
    </rPh>
    <rPh sb="6" eb="8">
      <t>タイセイ</t>
    </rPh>
    <rPh sb="8" eb="10">
      <t>キョウカ</t>
    </rPh>
    <rPh sb="10" eb="12">
      <t>カサン</t>
    </rPh>
    <rPh sb="13" eb="14">
      <t>カン</t>
    </rPh>
    <rPh sb="16" eb="19">
      <t>トドケデショ</t>
    </rPh>
    <rPh sb="22" eb="24">
      <t>カイゴ</t>
    </rPh>
    <rPh sb="24" eb="26">
      <t>ヨボウ</t>
    </rPh>
    <rPh sb="27" eb="29">
      <t>ツウショ</t>
    </rPh>
    <rPh sb="29" eb="31">
      <t>カイゴ</t>
    </rPh>
    <rPh sb="32" eb="34">
      <t>リョウヨウ</t>
    </rPh>
    <rPh sb="34" eb="36">
      <t>ツウショ</t>
    </rPh>
    <rPh sb="36" eb="38">
      <t>カイゴ</t>
    </rPh>
    <rPh sb="38" eb="41">
      <t>ジギョウショ</t>
    </rPh>
    <phoneticPr fontId="5"/>
  </si>
  <si>
    <t>（地域密着型通所介護事業所・療養通所介護事業所）</t>
    <rPh sb="1" eb="3">
      <t>チイキ</t>
    </rPh>
    <rPh sb="3" eb="5">
      <t>ミッチャク</t>
    </rPh>
    <rPh sb="5" eb="6">
      <t>ガタ</t>
    </rPh>
    <rPh sb="6" eb="8">
      <t>ツウショ</t>
    </rPh>
    <rPh sb="8" eb="10">
      <t>カイゴ</t>
    </rPh>
    <rPh sb="10" eb="13">
      <t>ジギョウショ</t>
    </rPh>
    <rPh sb="14" eb="16">
      <t>リョウヨウ</t>
    </rPh>
    <rPh sb="16" eb="18">
      <t>ツウショ</t>
    </rPh>
    <rPh sb="18" eb="20">
      <t>カイゴ</t>
    </rPh>
    <rPh sb="20" eb="23">
      <t>ジギョウショ</t>
    </rPh>
    <phoneticPr fontId="5"/>
  </si>
  <si>
    <t>1　事 業 所 名</t>
    <phoneticPr fontId="5"/>
  </si>
  <si>
    <t>2　異 動 区 分</t>
    <rPh sb="2" eb="3">
      <t>イ</t>
    </rPh>
    <rPh sb="4" eb="5">
      <t>ドウ</t>
    </rPh>
    <rPh sb="6" eb="7">
      <t>ク</t>
    </rPh>
    <rPh sb="8" eb="9">
      <t>ブン</t>
    </rPh>
    <phoneticPr fontId="5"/>
  </si>
  <si>
    <t>　1　新規　2　変更　3　終了</t>
    <phoneticPr fontId="5"/>
  </si>
  <si>
    <t>3　施 設 種 別</t>
    <rPh sb="2" eb="3">
      <t>シ</t>
    </rPh>
    <rPh sb="4" eb="5">
      <t>セツ</t>
    </rPh>
    <rPh sb="6" eb="7">
      <t>タネ</t>
    </rPh>
    <rPh sb="8" eb="9">
      <t>ベツ</t>
    </rPh>
    <phoneticPr fontId="5"/>
  </si>
  <si>
    <t>　1 地域密着型通所介護</t>
    <rPh sb="3" eb="5">
      <t>チイキ</t>
    </rPh>
    <rPh sb="5" eb="7">
      <t>ミッチャク</t>
    </rPh>
    <rPh sb="7" eb="8">
      <t>ガタ</t>
    </rPh>
    <phoneticPr fontId="5"/>
  </si>
  <si>
    <t>2　療養通所介護</t>
    <rPh sb="2" eb="4">
      <t>リョウヨウ</t>
    </rPh>
    <rPh sb="4" eb="6">
      <t>ツウショ</t>
    </rPh>
    <rPh sb="6" eb="8">
      <t>カイゴ</t>
    </rPh>
    <phoneticPr fontId="5"/>
  </si>
  <si>
    <t>4　届 出 項 目</t>
    <rPh sb="2" eb="3">
      <t>トドケ</t>
    </rPh>
    <rPh sb="4" eb="5">
      <t>デ</t>
    </rPh>
    <rPh sb="6" eb="7">
      <t>コウ</t>
    </rPh>
    <rPh sb="8" eb="9">
      <t>モク</t>
    </rPh>
    <phoneticPr fontId="5"/>
  </si>
  <si>
    <t>　1　サービス提供体制強化加算(Ⅰ)イ
　3　サービス提供体制強化加算(Ⅱ)</t>
    <rPh sb="7" eb="9">
      <t>テイキョウ</t>
    </rPh>
    <rPh sb="9" eb="11">
      <t>タイセイ</t>
    </rPh>
    <rPh sb="11" eb="13">
      <t>キョウカ</t>
    </rPh>
    <rPh sb="13" eb="15">
      <t>カサン</t>
    </rPh>
    <rPh sb="27" eb="29">
      <t>テイキョウ</t>
    </rPh>
    <rPh sb="29" eb="31">
      <t>タイセイ</t>
    </rPh>
    <rPh sb="31" eb="33">
      <t>キョウカ</t>
    </rPh>
    <rPh sb="33" eb="35">
      <t>カサン</t>
    </rPh>
    <phoneticPr fontId="5"/>
  </si>
  <si>
    <t>　2　サービス提供体制強化加算(Ⅰ)ロ
　4　サービス提供体制強化加算(Ⅲ)</t>
    <rPh sb="7" eb="9">
      <t>テイキョウ</t>
    </rPh>
    <rPh sb="9" eb="11">
      <t>タイセイ</t>
    </rPh>
    <rPh sb="11" eb="13">
      <t>キョウカ</t>
    </rPh>
    <rPh sb="13" eb="15">
      <t>カサン</t>
    </rPh>
    <phoneticPr fontId="5"/>
  </si>
  <si>
    <t>　5　介護福祉士等の状況</t>
    <rPh sb="3" eb="5">
      <t>カイゴ</t>
    </rPh>
    <rPh sb="5" eb="8">
      <t>フクシシ</t>
    </rPh>
    <rPh sb="8" eb="9">
      <t>トウ</t>
    </rPh>
    <rPh sb="10" eb="12">
      <t>ジョウキョウ</t>
    </rPh>
    <phoneticPr fontId="5"/>
  </si>
  <si>
    <t>①</t>
    <phoneticPr fontId="5"/>
  </si>
  <si>
    <t>　介護職員の総数
（常勤換算）</t>
    <rPh sb="1" eb="3">
      <t>カイゴ</t>
    </rPh>
    <rPh sb="3" eb="5">
      <t>ショクイン</t>
    </rPh>
    <rPh sb="6" eb="8">
      <t>ソウスウ</t>
    </rPh>
    <rPh sb="10" eb="12">
      <t>ジョウキン</t>
    </rPh>
    <rPh sb="12" eb="14">
      <t>カンサン</t>
    </rPh>
    <phoneticPr fontId="5"/>
  </si>
  <si>
    <t>人</t>
    <rPh sb="0" eb="1">
      <t>ニン</t>
    </rPh>
    <phoneticPr fontId="5"/>
  </si>
  <si>
    <t>①に占める②の割合が
（Ⅰ）イ
５０％以上、
（Ⅰ）ロ
４０％以上</t>
    <phoneticPr fontId="5"/>
  </si>
  <si>
    <t>②</t>
    <phoneticPr fontId="5"/>
  </si>
  <si>
    <t>　①のうち介護福祉士の総数
（常勤換算）</t>
    <rPh sb="5" eb="7">
      <t>カイゴ</t>
    </rPh>
    <rPh sb="7" eb="10">
      <t>フクシシ</t>
    </rPh>
    <rPh sb="11" eb="13">
      <t>ソウスウ</t>
    </rPh>
    <rPh sb="15" eb="17">
      <t>ジョウキン</t>
    </rPh>
    <rPh sb="17" eb="18">
      <t>カン</t>
    </rPh>
    <rPh sb="18" eb="19">
      <t>ザン</t>
    </rPh>
    <phoneticPr fontId="5"/>
  </si>
  <si>
    <t>→</t>
    <phoneticPr fontId="5"/>
  </si>
  <si>
    <t>有・無</t>
    <rPh sb="0" eb="1">
      <t>ウ</t>
    </rPh>
    <rPh sb="2" eb="3">
      <t>ム</t>
    </rPh>
    <phoneticPr fontId="5"/>
  </si>
  <si>
    <t>　6　勤続年数
の状況</t>
    <rPh sb="3" eb="5">
      <t>キンゾク</t>
    </rPh>
    <rPh sb="5" eb="7">
      <t>ネンスウ</t>
    </rPh>
    <rPh sb="9" eb="11">
      <t>ジョウキョウ</t>
    </rPh>
    <phoneticPr fontId="5"/>
  </si>
  <si>
    <t>①</t>
    <phoneticPr fontId="5"/>
  </si>
  <si>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5"/>
  </si>
  <si>
    <t>①に占める②の割合が　　３０％以上</t>
    <rPh sb="2" eb="3">
      <t>シ</t>
    </rPh>
    <rPh sb="7" eb="8">
      <t>ワリ</t>
    </rPh>
    <rPh sb="8" eb="9">
      <t>ゴウ</t>
    </rPh>
    <rPh sb="15" eb="17">
      <t>イジョウ</t>
    </rPh>
    <phoneticPr fontId="5"/>
  </si>
  <si>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5"/>
  </si>
  <si>
    <t>※　各要件を満たす場合については、それぞれ根拠となる（要件を満たすことがわかる）書類も提出し
　てください。</t>
    <rPh sb="2" eb="3">
      <t>カク</t>
    </rPh>
    <rPh sb="3" eb="5">
      <t>ヨウケン</t>
    </rPh>
    <rPh sb="6" eb="7">
      <t>ミ</t>
    </rPh>
    <rPh sb="9" eb="11">
      <t>バアイ</t>
    </rPh>
    <rPh sb="21" eb="23">
      <t>コンキョ</t>
    </rPh>
    <rPh sb="27" eb="29">
      <t>ヨウケン</t>
    </rPh>
    <rPh sb="30" eb="31">
      <t>ミ</t>
    </rPh>
    <rPh sb="40" eb="42">
      <t>ショルイ</t>
    </rPh>
    <rPh sb="43" eb="45">
      <t>テイシュツ</t>
    </rPh>
    <phoneticPr fontId="5"/>
  </si>
  <si>
    <t>別紙１２－４(添付書類)</t>
    <rPh sb="7" eb="9">
      <t>テンプ</t>
    </rPh>
    <rPh sb="9" eb="11">
      <t>ショルイ</t>
    </rPh>
    <phoneticPr fontId="5"/>
  </si>
  <si>
    <t>サービス提供体制強化加算人員計算表（地域密着型通所介護）</t>
    <rPh sb="4" eb="6">
      <t>テイキョウ</t>
    </rPh>
    <rPh sb="6" eb="8">
      <t>タイセイ</t>
    </rPh>
    <rPh sb="8" eb="10">
      <t>キョウカ</t>
    </rPh>
    <rPh sb="10" eb="12">
      <t>カサン</t>
    </rPh>
    <rPh sb="12" eb="14">
      <t>ジンイン</t>
    </rPh>
    <rPh sb="14" eb="16">
      <t>ケイサン</t>
    </rPh>
    <rPh sb="16" eb="17">
      <t>ヒョウ</t>
    </rPh>
    <rPh sb="18" eb="20">
      <t>チイキ</t>
    </rPh>
    <rPh sb="20" eb="23">
      <t>ミッチャクガタ</t>
    </rPh>
    <rPh sb="23" eb="25">
      <t>ツウショ</t>
    </rPh>
    <rPh sb="25" eb="27">
      <t>カイゴ</t>
    </rPh>
    <phoneticPr fontId="5"/>
  </si>
  <si>
    <t>事業所名</t>
    <rPh sb="0" eb="2">
      <t>ジギョウ</t>
    </rPh>
    <rPh sb="2" eb="3">
      <t>ショ</t>
    </rPh>
    <rPh sb="3" eb="4">
      <t>メイ</t>
    </rPh>
    <phoneticPr fontId="5"/>
  </si>
  <si>
    <t>事業所番号</t>
    <rPh sb="0" eb="3">
      <t>ジギョウショ</t>
    </rPh>
    <rPh sb="3" eb="5">
      <t>バンゴウ</t>
    </rPh>
    <phoneticPr fontId="5"/>
  </si>
  <si>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5"/>
  </si>
  <si>
    <t>(１)サービス提供体制強化加算Ⅰ　イ・ロ</t>
    <rPh sb="7" eb="9">
      <t>テイキョウ</t>
    </rPh>
    <rPh sb="9" eb="11">
      <t>タイセイ</t>
    </rPh>
    <rPh sb="11" eb="13">
      <t>キョウカ</t>
    </rPh>
    <rPh sb="13" eb="15">
      <t>カサン</t>
    </rPh>
    <phoneticPr fontId="5"/>
  </si>
  <si>
    <t>※実績のない月は0を入力してください。</t>
    <rPh sb="1" eb="3">
      <t>ジッセキ</t>
    </rPh>
    <rPh sb="6" eb="7">
      <t>ツキ</t>
    </rPh>
    <rPh sb="10" eb="12">
      <t>ニュウリョク</t>
    </rPh>
    <phoneticPr fontId="5"/>
  </si>
  <si>
    <t>5月</t>
  </si>
  <si>
    <t>計（人）</t>
    <rPh sb="0" eb="1">
      <t>ケイ</t>
    </rPh>
    <rPh sb="2" eb="3">
      <t>ニン</t>
    </rPh>
    <phoneticPr fontId="5"/>
  </si>
  <si>
    <t>介護職員の常勤換算総数（Ａ）</t>
    <rPh sb="0" eb="2">
      <t>カイゴ</t>
    </rPh>
    <rPh sb="2" eb="4">
      <t>ショクイン</t>
    </rPh>
    <rPh sb="5" eb="7">
      <t>ジョウキン</t>
    </rPh>
    <rPh sb="7" eb="9">
      <t>カンサン</t>
    </rPh>
    <rPh sb="9" eb="11">
      <t>ソウスウ</t>
    </rPh>
    <phoneticPr fontId="5"/>
  </si>
  <si>
    <t>介護福祉士常勤換算数（Ｂ）</t>
    <rPh sb="0" eb="2">
      <t>カイゴ</t>
    </rPh>
    <rPh sb="2" eb="5">
      <t>フクシシ</t>
    </rPh>
    <rPh sb="5" eb="7">
      <t>ジョウキン</t>
    </rPh>
    <rPh sb="7" eb="9">
      <t>カンサン</t>
    </rPh>
    <rPh sb="9" eb="10">
      <t>スウ</t>
    </rPh>
    <phoneticPr fontId="5"/>
  </si>
  <si>
    <t>Ｂ／Ａ</t>
    <phoneticPr fontId="5"/>
  </si>
  <si>
    <t>加算要件</t>
    <phoneticPr fontId="5"/>
  </si>
  <si>
    <t>実績のある月数</t>
    <rPh sb="0" eb="2">
      <t>ジッセキ</t>
    </rPh>
    <rPh sb="5" eb="6">
      <t>ツキ</t>
    </rPh>
    <rPh sb="6" eb="7">
      <t>スウ</t>
    </rPh>
    <phoneticPr fontId="5"/>
  </si>
  <si>
    <t>要件確認（％）</t>
    <rPh sb="0" eb="2">
      <t>ヨウケン</t>
    </rPh>
    <rPh sb="2" eb="4">
      <t>カクニン</t>
    </rPh>
    <phoneticPr fontId="5"/>
  </si>
  <si>
    <t>判定</t>
    <rPh sb="0" eb="2">
      <t>ハンテイ</t>
    </rPh>
    <phoneticPr fontId="5"/>
  </si>
  <si>
    <t>サービス提供強化加算Ⅰイ</t>
    <rPh sb="4" eb="6">
      <t>テイキョウ</t>
    </rPh>
    <rPh sb="6" eb="8">
      <t>キョウカ</t>
    </rPh>
    <rPh sb="8" eb="10">
      <t>カサン</t>
    </rPh>
    <phoneticPr fontId="5"/>
  </si>
  <si>
    <t>50％以上</t>
    <rPh sb="3" eb="5">
      <t>イジョウ</t>
    </rPh>
    <phoneticPr fontId="5"/>
  </si>
  <si>
    <t>サービス提供強化加算Ⅰロ</t>
    <rPh sb="4" eb="6">
      <t>テイキョウ</t>
    </rPh>
    <rPh sb="6" eb="8">
      <t>キョウカ</t>
    </rPh>
    <rPh sb="8" eb="10">
      <t>カサン</t>
    </rPh>
    <phoneticPr fontId="5"/>
  </si>
  <si>
    <t>40％以上</t>
    <rPh sb="3" eb="5">
      <t>イジョウ</t>
    </rPh>
    <phoneticPr fontId="5"/>
  </si>
  <si>
    <t>(２)サービス提供体制強化加算Ⅱ</t>
    <rPh sb="7" eb="9">
      <t>テイキョウ</t>
    </rPh>
    <rPh sb="9" eb="11">
      <t>タイセイ</t>
    </rPh>
    <rPh sb="11" eb="13">
      <t>キョウカ</t>
    </rPh>
    <rPh sb="13" eb="15">
      <t>カサン</t>
    </rPh>
    <phoneticPr fontId="5"/>
  </si>
  <si>
    <t>直接サービスを提供する職員の総数        （常勤換算）（Ａ）</t>
  </si>
  <si>
    <t>勤続年数３年以上の者の人数
（常勤換算）（Ｂ）</t>
  </si>
  <si>
    <t>30％以上</t>
    <rPh sb="3" eb="5">
      <t>イジョウ</t>
    </rPh>
    <phoneticPr fontId="5"/>
  </si>
  <si>
    <t>(３)サービス提供体制強化加算Ⅲ【指定療養通所介護】</t>
    <rPh sb="7" eb="9">
      <t>テイキョウ</t>
    </rPh>
    <rPh sb="9" eb="11">
      <t>タイセイ</t>
    </rPh>
    <rPh sb="11" eb="13">
      <t>キョウカ</t>
    </rPh>
    <rPh sb="13" eb="15">
      <t>カサン</t>
    </rPh>
    <rPh sb="17" eb="19">
      <t>シテイ</t>
    </rPh>
    <rPh sb="19" eb="21">
      <t>リョウヨウ</t>
    </rPh>
    <rPh sb="21" eb="23">
      <t>ツウショ</t>
    </rPh>
    <rPh sb="23" eb="25">
      <t>カイゴ</t>
    </rPh>
    <phoneticPr fontId="5"/>
  </si>
  <si>
    <t>直接サービスを提供する職員の総数        （常勤換算）（Ａ）</t>
    <phoneticPr fontId="5"/>
  </si>
  <si>
    <t>勤続年数３年以上の者の人数
（常勤換算）（Ｂ）</t>
    <phoneticPr fontId="5"/>
  </si>
  <si>
    <t>２　前年度の実績が6月に満たない事業所</t>
    <rPh sb="2" eb="5">
      <t>ゼンネンド</t>
    </rPh>
    <rPh sb="6" eb="8">
      <t>ジッセキ</t>
    </rPh>
    <rPh sb="10" eb="11">
      <t>ガツ</t>
    </rPh>
    <rPh sb="12" eb="13">
      <t>ミ</t>
    </rPh>
    <rPh sb="16" eb="18">
      <t>ジギョウ</t>
    </rPh>
    <rPh sb="18" eb="19">
      <t>ショ</t>
    </rPh>
    <phoneticPr fontId="5"/>
  </si>
  <si>
    <t>(１)サービス提供強化加算Ⅰ　イ・ロ</t>
    <rPh sb="7" eb="9">
      <t>テイキョウ</t>
    </rPh>
    <rPh sb="9" eb="11">
      <t>キョウカ</t>
    </rPh>
    <rPh sb="11" eb="13">
      <t>カサン</t>
    </rPh>
    <phoneticPr fontId="5"/>
  </si>
  <si>
    <t>月</t>
    <rPh sb="0" eb="1">
      <t>ゲツ</t>
    </rPh>
    <phoneticPr fontId="5"/>
  </si>
  <si>
    <t>加算要件</t>
    <phoneticPr fontId="5"/>
  </si>
  <si>
    <t>要件確認
（％）</t>
    <rPh sb="0" eb="2">
      <t>ヨウケン</t>
    </rPh>
    <rPh sb="2" eb="4">
      <t>カクニン</t>
    </rPh>
    <phoneticPr fontId="5"/>
  </si>
  <si>
    <t>60％以上</t>
    <rPh sb="3" eb="5">
      <t>イジョウ</t>
    </rPh>
    <phoneticPr fontId="5"/>
  </si>
  <si>
    <t>(２)サービス提供強化加算Ⅱ</t>
    <rPh sb="7" eb="9">
      <t>テイキョウ</t>
    </rPh>
    <rPh sb="9" eb="11">
      <t>キョウカ</t>
    </rPh>
    <rPh sb="11" eb="13">
      <t>カサン</t>
    </rPh>
    <phoneticPr fontId="5"/>
  </si>
  <si>
    <t>Ｂ／Ａ</t>
    <phoneticPr fontId="5"/>
  </si>
  <si>
    <t>直接サービスを提供する職員の総数        （常勤換算）（Ａ）</t>
    <phoneticPr fontId="5"/>
  </si>
  <si>
    <t>勤続年数３年以上の者の人数
（常勤換算）（Ｂ）</t>
    <phoneticPr fontId="5"/>
  </si>
  <si>
    <t>Ｂ／Ａ</t>
    <phoneticPr fontId="5"/>
  </si>
  <si>
    <t>別紙１２－１５</t>
    <phoneticPr fontId="3"/>
  </si>
  <si>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5"/>
  </si>
  <si>
    <t>所在地</t>
    <rPh sb="0" eb="3">
      <t>ショザイチ</t>
    </rPh>
    <phoneticPr fontId="5"/>
  </si>
  <si>
    <t>法人名</t>
    <rPh sb="0" eb="2">
      <t>ホウジン</t>
    </rPh>
    <rPh sb="2" eb="3">
      <t>メイ</t>
    </rPh>
    <phoneticPr fontId="5"/>
  </si>
  <si>
    <t>印</t>
    <rPh sb="0" eb="1">
      <t>イン</t>
    </rPh>
    <phoneticPr fontId="5"/>
  </si>
  <si>
    <t>代表者名</t>
    <rPh sb="0" eb="3">
      <t>ダイヒョウシャ</t>
    </rPh>
    <rPh sb="3" eb="4">
      <t>メイ</t>
    </rPh>
    <phoneticPr fontId="5"/>
  </si>
  <si>
    <t>（事業所名）</t>
    <rPh sb="1" eb="4">
      <t>ジギョウショ</t>
    </rPh>
    <rPh sb="4" eb="5">
      <t>メイ</t>
    </rPh>
    <phoneticPr fontId="5"/>
  </si>
  <si>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5"/>
  </si>
  <si>
    <t>NO</t>
    <phoneticPr fontId="5"/>
  </si>
  <si>
    <t>氏　　名</t>
    <rPh sb="0" eb="1">
      <t>シ</t>
    </rPh>
    <rPh sb="3" eb="4">
      <t>メイ</t>
    </rPh>
    <phoneticPr fontId="5"/>
  </si>
  <si>
    <t>勤務先名称</t>
    <rPh sb="0" eb="3">
      <t>キンムサキ</t>
    </rPh>
    <rPh sb="3" eb="5">
      <t>メイショウ</t>
    </rPh>
    <phoneticPr fontId="5"/>
  </si>
  <si>
    <t>従事した職種</t>
    <rPh sb="0" eb="2">
      <t>ジュウジ</t>
    </rPh>
    <rPh sb="4" eb="6">
      <t>ショクシュ</t>
    </rPh>
    <phoneticPr fontId="5"/>
  </si>
  <si>
    <t>業務従事年月数</t>
    <rPh sb="0" eb="2">
      <t>ギョウム</t>
    </rPh>
    <rPh sb="2" eb="4">
      <t>ジュウジ</t>
    </rPh>
    <rPh sb="4" eb="6">
      <t>ネンゲツ</t>
    </rPh>
    <rPh sb="6" eb="7">
      <t>スウ</t>
    </rPh>
    <phoneticPr fontId="5"/>
  </si>
  <si>
    <t>年　　月</t>
    <rPh sb="0" eb="1">
      <t>ネン</t>
    </rPh>
    <rPh sb="3" eb="4">
      <t>ツキ</t>
    </rPh>
    <phoneticPr fontId="5"/>
  </si>
  <si>
    <t>現在：</t>
    <rPh sb="0" eb="2">
      <t>ゲンザイ</t>
    </rPh>
    <phoneticPr fontId="5"/>
  </si>
  <si>
    <t>（　　年　月　　日生）</t>
    <rPh sb="3" eb="4">
      <t>ネン</t>
    </rPh>
    <rPh sb="5" eb="6">
      <t>ツキ</t>
    </rPh>
    <rPh sb="8" eb="9">
      <t>ニチ</t>
    </rPh>
    <rPh sb="9" eb="10">
      <t>セイ</t>
    </rPh>
    <phoneticPr fontId="5"/>
  </si>
  <si>
    <t>合計（通算）</t>
    <rPh sb="0" eb="2">
      <t>ゴウケイ</t>
    </rPh>
    <rPh sb="3" eb="5">
      <t>ツウサン</t>
    </rPh>
    <phoneticPr fontId="5"/>
  </si>
  <si>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5"/>
  </si>
  <si>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5"/>
  </si>
  <si>
    <t>＜記入例＞</t>
    <rPh sb="1" eb="3">
      <t>キニュウ</t>
    </rPh>
    <rPh sb="3" eb="4">
      <t>レイ</t>
    </rPh>
    <phoneticPr fontId="5"/>
  </si>
  <si>
    <t>NO</t>
    <phoneticPr fontId="5"/>
  </si>
  <si>
    <t>広域　太郎</t>
    <rPh sb="0" eb="2">
      <t>コウイキ</t>
    </rPh>
    <rPh sb="3" eb="5">
      <t>タロウ</t>
    </rPh>
    <phoneticPr fontId="5"/>
  </si>
  <si>
    <t>特別養護老人ホーム○○</t>
    <rPh sb="0" eb="2">
      <t>トクベツ</t>
    </rPh>
    <rPh sb="2" eb="4">
      <t>ヨウゴ</t>
    </rPh>
    <rPh sb="4" eb="6">
      <t>ロウジン</t>
    </rPh>
    <phoneticPr fontId="5"/>
  </si>
  <si>
    <t>介護職員</t>
    <rPh sb="0" eb="2">
      <t>カイゴ</t>
    </rPh>
    <rPh sb="2" eb="4">
      <t>ショクイン</t>
    </rPh>
    <phoneticPr fontId="5"/>
  </si>
  <si>
    <t>１年　　月</t>
    <rPh sb="1" eb="2">
      <t>ネン</t>
    </rPh>
    <rPh sb="4" eb="5">
      <t>ツキ</t>
    </rPh>
    <phoneticPr fontId="5"/>
  </si>
  <si>
    <t>デイサービス△△</t>
    <phoneticPr fontId="5"/>
  </si>
  <si>
    <t>年　６月</t>
    <rPh sb="0" eb="1">
      <t>ネン</t>
    </rPh>
    <rPh sb="3" eb="4">
      <t>ツキ</t>
    </rPh>
    <phoneticPr fontId="5"/>
  </si>
  <si>
    <t>訪問介護□□</t>
    <rPh sb="0" eb="2">
      <t>ホウモン</t>
    </rPh>
    <rPh sb="2" eb="4">
      <t>カイゴ</t>
    </rPh>
    <phoneticPr fontId="5"/>
  </si>
  <si>
    <t>２年　　月</t>
    <rPh sb="1" eb="2">
      <t>ネン</t>
    </rPh>
    <rPh sb="4" eb="5">
      <t>ツキ</t>
    </rPh>
    <phoneticPr fontId="5"/>
  </si>
  <si>
    <t>現在：デイサービス××</t>
    <rPh sb="0" eb="2">
      <t>ゲンザイ</t>
    </rPh>
    <phoneticPr fontId="5"/>
  </si>
  <si>
    <t>生活相談員</t>
    <rPh sb="0" eb="2">
      <t>セイカツ</t>
    </rPh>
    <rPh sb="2" eb="5">
      <t>ソウダンイン</t>
    </rPh>
    <phoneticPr fontId="5"/>
  </si>
  <si>
    <t>（S45年1月1日生）</t>
    <rPh sb="4" eb="5">
      <t>ネン</t>
    </rPh>
    <rPh sb="6" eb="7">
      <t>ツキ</t>
    </rPh>
    <rPh sb="8" eb="9">
      <t>ニチ</t>
    </rPh>
    <rPh sb="9" eb="10">
      <t>セイ</t>
    </rPh>
    <phoneticPr fontId="5"/>
  </si>
  <si>
    <t>４年　６月</t>
    <rPh sb="1" eb="2">
      <t>ネン</t>
    </rPh>
    <rPh sb="4" eb="5">
      <t>ツキ</t>
    </rPh>
    <phoneticPr fontId="5"/>
  </si>
  <si>
    <t>　　年　　月　　日</t>
    <rPh sb="2" eb="3">
      <t>ネン</t>
    </rPh>
    <rPh sb="5" eb="6">
      <t>ガツ</t>
    </rPh>
    <rPh sb="8" eb="9">
      <t>ニチ</t>
    </rPh>
    <phoneticPr fontId="5"/>
  </si>
  <si>
    <t>　　年　　月　　日</t>
    <rPh sb="2" eb="3">
      <t>ネン</t>
    </rPh>
    <rPh sb="5" eb="6">
      <t>ツキ</t>
    </rPh>
    <rPh sb="8" eb="9">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</si>
</sst>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_ "/>
    <numFmt numFmtId="178" formatCode="0.0%"/>
    <numFmt numFmtId="179" formatCode="0.0_);[Red]\(0.0\)"/>
    <numFmt numFmtId="180" formatCode="#,##0.0_);[Red]\(#,##0.0\)"/>
  </numFmts>
  <fonts count="37"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6"/>
      <name val="ＭＳ Ｐゴシック"/>
      <family val="3"/>
      <charset val="128"/>
    </font>
    <font>
      <sz val="11"/>
      <name val="ＭＳ Ｐゴシック"/>
      <family val="3"/>
      <charset val="128"/>
    </font>
    <font>
      <sz val="10"/>
      <name val="HGｺﾞｼｯｸM"/>
      <family val="3"/>
      <charset val="128"/>
    </font>
    <font>
      <sz val="14"/>
      <name val="HGｺﾞｼｯｸM"/>
      <family val="3"/>
      <charset val="128"/>
    </font>
    <font>
      <sz val="10"/>
      <name val="ＭＳ Ｐゴシック"/>
      <family val="3"/>
      <charset val="128"/>
    </font>
    <font>
      <b/>
      <sz val="12"/>
      <name val="HGｺﾞｼｯｸM"/>
      <family val="3"/>
      <charset val="128"/>
    </font>
    <font>
      <sz val="20"/>
      <name val="HGｺﾞｼｯｸM"/>
      <family val="3"/>
      <charset val="128"/>
    </font>
    <font>
      <sz val="11"/>
      <name val="HGｺﾞｼｯｸM"/>
      <family val="3"/>
      <charset val="128"/>
    </font>
    <font>
      <b/>
      <sz val="16"/>
      <name val="HGｺﾞｼｯｸM"/>
      <family val="3"/>
      <charset val="128"/>
    </font>
    <font>
      <sz val="12"/>
      <name val="HGｺﾞｼｯｸM"/>
      <family val="3"/>
      <charset val="128"/>
    </font>
    <font>
      <b/>
      <sz val="14"/>
      <name val="HGｺﾞｼｯｸM"/>
      <family val="3"/>
      <charset val="128"/>
    </font>
    <font>
      <sz val="6"/>
      <name val="MS UI Gothic"/>
      <family val="3"/>
      <charset val="128"/>
    </font>
    <font>
      <sz val="10.5"/>
      <name val="HGSｺﾞｼｯｸM"/>
      <family val="3"/>
      <charset val="128"/>
    </font>
    <font>
      <sz val="10"/>
      <name val="HGSｺﾞｼｯｸM"/>
      <family val="3"/>
      <charset val="128"/>
    </font>
    <font>
      <sz val="12"/>
      <name val="HGPｺﾞｼｯｸE"/>
      <family val="3"/>
      <charset val="128"/>
    </font>
    <font>
      <sz val="14"/>
      <name val="HGSｺﾞｼｯｸM"/>
      <family val="3"/>
      <charset val="128"/>
    </font>
    <font>
      <b/>
      <sz val="14"/>
      <name val="HGSｺﾞｼｯｸM"/>
      <family val="3"/>
      <charset val="128"/>
    </font>
    <font>
      <b/>
      <sz val="16"/>
      <name val="HGSｺﾞｼｯｸM"/>
      <family val="3"/>
      <charset val="128"/>
    </font>
    <font>
      <b/>
      <sz val="12"/>
      <name val="HGSｺﾞｼｯｸM"/>
      <family val="3"/>
      <charset val="128"/>
    </font>
    <font>
      <sz val="12"/>
      <name val="HGSｺﾞｼｯｸM"/>
      <family val="3"/>
      <charset val="128"/>
    </font>
    <font>
      <sz val="12"/>
      <name val="ＭＳ Ｐゴシック"/>
      <family val="3"/>
      <charset val="128"/>
    </font>
    <font>
      <b/>
      <sz val="10"/>
      <name val="HGSｺﾞｼｯｸM"/>
      <family val="3"/>
      <charset val="128"/>
    </font>
    <font>
      <b/>
      <i/>
      <sz val="14"/>
      <name val="HGSｺﾞｼｯｸM"/>
      <family val="3"/>
      <charset val="128"/>
    </font>
    <font>
      <sz val="11"/>
      <name val="游ゴシック"/>
      <family val="3"/>
      <charset val="128"/>
      <scheme val="minor"/>
    </font>
    <font>
      <b/>
      <sz val="11"/>
      <color rgb="FFFF0000"/>
      <name val="游ゴシック"/>
      <family val="3"/>
      <charset val="128"/>
      <scheme val="minor"/>
    </font>
    <font>
      <sz val="10"/>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s>
  <cellStyleXfs count="7">
    <xf numFmtId="0" fontId="0" fillId="0" borderId="0">
      <alignment vertical="center"/>
    </xf>
    <xf numFmtId="0" fontId="6" fillId="0" borderId="0"/>
    <xf numFmtId="0" fontId="6" fillId="0" borderId="0">
      <alignment vertical="center"/>
    </xf>
    <xf numFmtId="9" fontId="6" fillId="0" borderId="0" applyFont="0" applyFill="0" applyBorder="0" applyAlignment="0" applyProtection="0"/>
    <xf numFmtId="0" fontId="1" fillId="0" borderId="0">
      <alignment vertical="center"/>
    </xf>
    <xf numFmtId="0" fontId="1" fillId="0" borderId="0"/>
    <xf numFmtId="0" fontId="34" fillId="0" borderId="0">
      <alignment vertical="center"/>
    </xf>
  </cellStyleXfs>
  <cellXfs count="370">
    <xf numFmtId="0" fontId="0" fillId="0" borderId="0" xfId="0">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4" fillId="2" borderId="1" xfId="0" applyFont="1" applyFill="1" applyBorder="1" applyAlignment="1">
      <alignment horizontal="lef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vertical="top" wrapText="1"/>
    </xf>
    <xf numFmtId="0" fontId="0" fillId="0" borderId="2" xfId="0" applyBorder="1" applyAlignment="1">
      <alignment horizontal="left" vertical="top" wrapText="1"/>
    </xf>
    <xf numFmtId="0" fontId="4" fillId="2" borderId="1" xfId="0" applyFont="1" applyFill="1" applyBorder="1" applyAlignment="1">
      <alignment vertical="center" wrapText="1"/>
    </xf>
    <xf numFmtId="0" fontId="0" fillId="0" borderId="0" xfId="0" applyAlignment="1">
      <alignment vertical="center" wrapText="1"/>
    </xf>
    <xf numFmtId="0" fontId="7" fillId="0" borderId="0" xfId="1" applyFont="1"/>
    <xf numFmtId="0" fontId="8" fillId="0" borderId="0" xfId="1" applyFont="1"/>
    <xf numFmtId="176" fontId="7" fillId="0" borderId="0" xfId="1" applyNumberFormat="1" applyFont="1"/>
    <xf numFmtId="0" fontId="9" fillId="0" borderId="0" xfId="1" applyFont="1"/>
    <xf numFmtId="0" fontId="10" fillId="0" borderId="0" xfId="2" applyFont="1">
      <alignment vertical="center"/>
    </xf>
    <xf numFmtId="0" fontId="11" fillId="0" borderId="0" xfId="2" applyFont="1">
      <alignment vertical="center"/>
    </xf>
    <xf numFmtId="0" fontId="12" fillId="0" borderId="0" xfId="2" applyFont="1">
      <alignment vertical="center"/>
    </xf>
    <xf numFmtId="0" fontId="6" fillId="0" borderId="0" xfId="2">
      <alignment vertical="center"/>
    </xf>
    <xf numFmtId="0" fontId="13" fillId="0" borderId="0" xfId="2" applyFont="1">
      <alignment vertical="center"/>
    </xf>
    <xf numFmtId="0" fontId="14" fillId="0" borderId="1" xfId="2" applyFont="1" applyBorder="1" applyAlignment="1">
      <alignment horizontal="center" vertical="center"/>
    </xf>
    <xf numFmtId="0" fontId="13" fillId="0" borderId="0" xfId="2" applyFont="1" applyFill="1">
      <alignment vertical="center"/>
    </xf>
    <xf numFmtId="0" fontId="11" fillId="0" borderId="0" xfId="2" applyFont="1" applyFill="1" applyBorder="1">
      <alignment vertical="center"/>
    </xf>
    <xf numFmtId="0" fontId="12" fillId="0" borderId="0" xfId="2" applyFont="1" applyFill="1" applyBorder="1">
      <alignment vertical="center"/>
    </xf>
    <xf numFmtId="0" fontId="12" fillId="0" borderId="0" xfId="2" applyFont="1" applyFill="1" applyBorder="1" applyAlignment="1">
      <alignment horizontal="center" vertical="center"/>
    </xf>
    <xf numFmtId="0" fontId="6" fillId="0" borderId="0" xfId="2" applyFill="1" applyBorder="1">
      <alignment vertical="center"/>
    </xf>
    <xf numFmtId="0" fontId="6" fillId="0" borderId="0" xfId="2" applyFill="1">
      <alignment vertical="center"/>
    </xf>
    <xf numFmtId="0" fontId="7" fillId="0" borderId="0" xfId="1" applyFont="1" applyBorder="1"/>
    <xf numFmtId="176" fontId="7" fillId="0" borderId="0" xfId="1" applyNumberFormat="1" applyFont="1" applyBorder="1"/>
    <xf numFmtId="0" fontId="9" fillId="0" borderId="0" xfId="1" applyFont="1" applyBorder="1"/>
    <xf numFmtId="0" fontId="7" fillId="0" borderId="0" xfId="1" applyFont="1" applyBorder="1" applyAlignment="1">
      <alignment vertical="center"/>
    </xf>
    <xf numFmtId="0" fontId="7" fillId="0" borderId="6" xfId="1" applyFont="1" applyBorder="1" applyAlignment="1">
      <alignment vertical="center" wrapText="1"/>
    </xf>
    <xf numFmtId="0" fontId="9" fillId="0" borderId="0" xfId="1" applyFont="1" applyBorder="1" applyAlignment="1">
      <alignment vertical="center"/>
    </xf>
    <xf numFmtId="0" fontId="9" fillId="0" borderId="0" xfId="1" applyFont="1" applyAlignment="1">
      <alignment vertical="center"/>
    </xf>
    <xf numFmtId="0" fontId="14" fillId="0" borderId="8" xfId="1" applyFont="1" applyBorder="1" applyAlignment="1">
      <alignment horizontal="center" vertical="center" wrapText="1"/>
    </xf>
    <xf numFmtId="0" fontId="12" fillId="0" borderId="8" xfId="1" applyFont="1" applyBorder="1" applyAlignment="1">
      <alignment horizontal="center" vertical="center" wrapText="1"/>
    </xf>
    <xf numFmtId="0" fontId="14" fillId="0" borderId="11" xfId="1" applyFont="1" applyFill="1" applyBorder="1" applyAlignment="1">
      <alignment horizontal="center" vertical="center"/>
    </xf>
    <xf numFmtId="177" fontId="14" fillId="0" borderId="12" xfId="1" applyNumberFormat="1" applyFont="1" applyFill="1" applyBorder="1" applyAlignment="1">
      <alignment horizontal="right" vertical="center" wrapText="1"/>
    </xf>
    <xf numFmtId="9" fontId="14" fillId="0" borderId="13" xfId="3" applyNumberFormat="1" applyFont="1" applyFill="1" applyBorder="1" applyAlignment="1">
      <alignment horizontal="right" vertical="center" wrapText="1"/>
    </xf>
    <xf numFmtId="0" fontId="14" fillId="0" borderId="14" xfId="1" applyFont="1" applyBorder="1" applyAlignment="1">
      <alignment horizontal="center" vertical="center" wrapText="1"/>
    </xf>
    <xf numFmtId="177" fontId="14" fillId="3" borderId="14" xfId="1" applyNumberFormat="1" applyFont="1" applyFill="1" applyBorder="1" applyAlignment="1">
      <alignment horizontal="right" vertical="center" wrapText="1"/>
    </xf>
    <xf numFmtId="177" fontId="14" fillId="0" borderId="14" xfId="1" applyNumberFormat="1" applyFont="1" applyFill="1" applyBorder="1" applyAlignment="1">
      <alignment horizontal="right" vertical="center" wrapText="1"/>
    </xf>
    <xf numFmtId="178" fontId="14" fillId="0" borderId="14" xfId="3" applyNumberFormat="1" applyFont="1" applyFill="1" applyBorder="1" applyAlignment="1">
      <alignment horizontal="right" vertical="center" wrapText="1"/>
    </xf>
    <xf numFmtId="0" fontId="14" fillId="0" borderId="1" xfId="1" applyFont="1" applyBorder="1" applyAlignment="1">
      <alignment horizontal="center" vertical="center"/>
    </xf>
    <xf numFmtId="0" fontId="14" fillId="0" borderId="1" xfId="1" applyFont="1" applyBorder="1" applyAlignment="1">
      <alignment horizontal="center" vertical="center" wrapText="1"/>
    </xf>
    <xf numFmtId="0" fontId="14" fillId="0" borderId="0" xfId="1" applyFont="1" applyBorder="1" applyAlignment="1">
      <alignment horizontal="left" vertical="center"/>
    </xf>
    <xf numFmtId="0" fontId="14" fillId="0" borderId="15" xfId="1" applyFont="1" applyBorder="1" applyAlignment="1">
      <alignment horizontal="left" vertical="center" wrapText="1"/>
    </xf>
    <xf numFmtId="9" fontId="14" fillId="0" borderId="1" xfId="1" applyNumberFormat="1" applyFont="1" applyBorder="1" applyAlignment="1">
      <alignment horizontal="right" vertical="center"/>
    </xf>
    <xf numFmtId="0" fontId="14" fillId="3" borderId="1" xfId="1" applyNumberFormat="1" applyFont="1" applyFill="1" applyBorder="1" applyAlignment="1">
      <alignment vertical="center"/>
    </xf>
    <xf numFmtId="9" fontId="14" fillId="0" borderId="1" xfId="1" applyNumberFormat="1" applyFont="1" applyBorder="1" applyAlignment="1">
      <alignment vertical="center"/>
    </xf>
    <xf numFmtId="0" fontId="14" fillId="0" borderId="0" xfId="1" applyFont="1" applyBorder="1" applyAlignment="1">
      <alignment horizontal="center" vertical="center" wrapText="1"/>
    </xf>
    <xf numFmtId="0" fontId="7" fillId="0" borderId="0" xfId="1" applyFont="1" applyBorder="1" applyAlignment="1">
      <alignment vertical="center" wrapText="1"/>
    </xf>
    <xf numFmtId="9" fontId="14" fillId="0" borderId="8" xfId="1" applyNumberFormat="1" applyFont="1" applyFill="1" applyBorder="1" applyAlignment="1">
      <alignment horizontal="center" vertical="center"/>
    </xf>
    <xf numFmtId="0" fontId="14" fillId="0" borderId="5" xfId="1" applyFont="1" applyBorder="1" applyAlignment="1">
      <alignment horizontal="center" vertical="center"/>
    </xf>
    <xf numFmtId="176" fontId="7" fillId="0" borderId="0" xfId="1" applyNumberFormat="1" applyFont="1" applyBorder="1" applyAlignment="1">
      <alignment vertical="center"/>
    </xf>
    <xf numFmtId="0" fontId="14" fillId="0" borderId="1" xfId="1" applyFont="1" applyBorder="1" applyAlignment="1">
      <alignment horizontal="right" vertical="center" wrapText="1"/>
    </xf>
    <xf numFmtId="177" fontId="14" fillId="0" borderId="14" xfId="1" applyNumberFormat="1" applyFont="1" applyBorder="1" applyAlignment="1">
      <alignment horizontal="right" vertical="center" wrapText="1"/>
    </xf>
    <xf numFmtId="9" fontId="14" fillId="0" borderId="14" xfId="3" applyNumberFormat="1" applyFont="1" applyFill="1" applyBorder="1" applyAlignment="1">
      <alignment horizontal="right" vertical="center" wrapText="1"/>
    </xf>
    <xf numFmtId="0" fontId="14" fillId="0" borderId="1" xfId="1" applyFont="1" applyBorder="1" applyAlignment="1">
      <alignment horizontal="right" vertical="center"/>
    </xf>
    <xf numFmtId="9" fontId="14" fillId="0" borderId="8" xfId="1" applyNumberFormat="1" applyFont="1" applyFill="1" applyBorder="1" applyAlignment="1">
      <alignment horizontal="right" vertical="center"/>
    </xf>
    <xf numFmtId="0" fontId="14" fillId="0" borderId="0" xfId="1" applyFont="1" applyBorder="1" applyAlignment="1">
      <alignment horizontal="left" vertical="center" wrapText="1"/>
    </xf>
    <xf numFmtId="0" fontId="14" fillId="0" borderId="21" xfId="1" applyFont="1" applyBorder="1" applyAlignment="1">
      <alignment horizontal="center" vertical="center"/>
    </xf>
    <xf numFmtId="0" fontId="14" fillId="0" borderId="0" xfId="1" applyFont="1" applyBorder="1" applyAlignment="1">
      <alignment horizontal="center" vertical="center"/>
    </xf>
    <xf numFmtId="0" fontId="17" fillId="0" borderId="0" xfId="1" applyFont="1" applyFill="1" applyAlignment="1">
      <alignment horizontal="left"/>
    </xf>
    <xf numFmtId="0" fontId="4" fillId="0" borderId="0" xfId="1" applyFont="1" applyFill="1"/>
    <xf numFmtId="0" fontId="17" fillId="0" borderId="0" xfId="1" applyFont="1" applyFill="1" applyAlignment="1">
      <alignment horizontal="justify"/>
    </xf>
    <xf numFmtId="0" fontId="17" fillId="0" borderId="0" xfId="1" applyFont="1" applyFill="1" applyAlignment="1">
      <alignment vertical="top"/>
    </xf>
    <xf numFmtId="0" fontId="18" fillId="0" borderId="0" xfId="1" applyFont="1" applyFill="1" applyAlignment="1"/>
    <xf numFmtId="0" fontId="4" fillId="0" borderId="0" xfId="1" applyFont="1" applyFill="1" applyAlignment="1"/>
    <xf numFmtId="0" fontId="17" fillId="0" borderId="1" xfId="1" applyFont="1" applyFill="1" applyBorder="1" applyAlignment="1">
      <alignment horizontal="center" vertical="center"/>
    </xf>
    <xf numFmtId="0" fontId="17" fillId="0" borderId="5" xfId="1" applyFont="1" applyFill="1" applyBorder="1" applyAlignment="1">
      <alignment horizontal="center" vertical="center"/>
    </xf>
    <xf numFmtId="0" fontId="17" fillId="0" borderId="1" xfId="1" applyFont="1" applyFill="1" applyBorder="1" applyAlignment="1">
      <alignment horizontal="justify" vertical="center"/>
    </xf>
    <xf numFmtId="0" fontId="17" fillId="0" borderId="5" xfId="1" applyFont="1" applyFill="1" applyBorder="1" applyAlignment="1">
      <alignment horizontal="justify" vertical="center"/>
    </xf>
    <xf numFmtId="0" fontId="17" fillId="0" borderId="1" xfId="1" applyFont="1" applyFill="1" applyBorder="1" applyAlignment="1">
      <alignment horizontal="center" vertical="center" wrapText="1"/>
    </xf>
    <xf numFmtId="0" fontId="17" fillId="0" borderId="1" xfId="1" applyFont="1" applyFill="1" applyBorder="1" applyAlignment="1">
      <alignment horizontal="justify" vertical="center" wrapText="1"/>
    </xf>
    <xf numFmtId="0" fontId="17" fillId="0" borderId="5" xfId="1" applyFont="1" applyFill="1" applyBorder="1" applyAlignment="1">
      <alignment horizontal="justify" vertical="center" wrapText="1"/>
    </xf>
    <xf numFmtId="0" fontId="17" fillId="0" borderId="26" xfId="1" applyFont="1" applyFill="1" applyBorder="1" applyAlignment="1">
      <alignment horizontal="justify" vertical="top" wrapText="1"/>
    </xf>
    <xf numFmtId="0" fontId="17" fillId="0" borderId="1" xfId="1" applyFont="1" applyFill="1" applyBorder="1" applyAlignment="1">
      <alignment horizontal="justify" vertical="top" wrapText="1"/>
    </xf>
    <xf numFmtId="0" fontId="18" fillId="0" borderId="0" xfId="1" applyFont="1" applyFill="1" applyAlignment="1">
      <alignment wrapText="1"/>
    </xf>
    <xf numFmtId="0" fontId="17" fillId="0" borderId="5" xfId="1" applyFont="1" applyFill="1" applyBorder="1" applyAlignment="1">
      <alignment horizontal="justify" vertical="top" wrapText="1"/>
    </xf>
    <xf numFmtId="0" fontId="17" fillId="0" borderId="9" xfId="1" applyFont="1" applyFill="1" applyBorder="1" applyAlignment="1">
      <alignment horizontal="justify" vertical="top" wrapText="1"/>
    </xf>
    <xf numFmtId="0" fontId="17" fillId="0" borderId="15" xfId="1" applyFont="1" applyFill="1" applyBorder="1" applyAlignment="1">
      <alignment horizontal="justify" vertical="top" wrapText="1"/>
    </xf>
    <xf numFmtId="0" fontId="17" fillId="0" borderId="20" xfId="1" applyFont="1" applyFill="1" applyBorder="1" applyAlignment="1">
      <alignment horizontal="justify" vertical="top" wrapText="1"/>
    </xf>
    <xf numFmtId="0" fontId="17" fillId="0" borderId="27" xfId="1" applyFont="1" applyFill="1" applyBorder="1" applyAlignment="1">
      <alignment horizontal="left"/>
    </xf>
    <xf numFmtId="0" fontId="4" fillId="0" borderId="0" xfId="1" applyFont="1" applyFill="1" applyBorder="1"/>
    <xf numFmtId="0" fontId="17" fillId="0" borderId="0" xfId="1" applyFont="1" applyFill="1" applyBorder="1"/>
    <xf numFmtId="0" fontId="4" fillId="0" borderId="16" xfId="1" applyFont="1" applyFill="1" applyBorder="1"/>
    <xf numFmtId="0" fontId="17" fillId="0" borderId="28" xfId="1" applyFont="1" applyFill="1" applyBorder="1" applyAlignment="1">
      <alignment horizontal="left"/>
    </xf>
    <xf numFmtId="0" fontId="4" fillId="0" borderId="19" xfId="1" applyFont="1" applyFill="1" applyBorder="1"/>
    <xf numFmtId="0" fontId="4" fillId="0" borderId="29" xfId="1" applyFont="1" applyFill="1" applyBorder="1"/>
    <xf numFmtId="0" fontId="17" fillId="0" borderId="0" xfId="1" applyFont="1" applyFill="1" applyBorder="1" applyAlignment="1">
      <alignment horizontal="left"/>
    </xf>
    <xf numFmtId="0" fontId="4" fillId="0" borderId="0" xfId="1" applyFont="1" applyFill="1" applyAlignment="1">
      <alignment horizontal="left" vertical="center"/>
    </xf>
    <xf numFmtId="0" fontId="19" fillId="0" borderId="0" xfId="1" applyFont="1" applyFill="1" applyAlignment="1">
      <alignment horizontal="left" vertical="center"/>
    </xf>
    <xf numFmtId="0" fontId="18" fillId="0" borderId="0" xfId="1" applyFont="1"/>
    <xf numFmtId="0" fontId="20" fillId="0" borderId="0" xfId="1" applyFont="1" applyFill="1" applyAlignment="1"/>
    <xf numFmtId="176" fontId="18" fillId="0" borderId="0" xfId="1" applyNumberFormat="1" applyFont="1"/>
    <xf numFmtId="0" fontId="4" fillId="0" borderId="0" xfId="1" applyFont="1" applyAlignment="1">
      <alignment horizontal="left" vertical="center"/>
    </xf>
    <xf numFmtId="0" fontId="21"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3" fillId="0" borderId="0" xfId="2" applyFont="1" applyBorder="1" applyAlignment="1">
      <alignment vertical="center"/>
    </xf>
    <xf numFmtId="0" fontId="24" fillId="0" borderId="0" xfId="2" applyFont="1" applyBorder="1">
      <alignment vertical="center"/>
    </xf>
    <xf numFmtId="0" fontId="24" fillId="0" borderId="19" xfId="2" applyFont="1" applyFill="1" applyBorder="1" applyAlignment="1">
      <alignment vertical="center"/>
    </xf>
    <xf numFmtId="0" fontId="24" fillId="0" borderId="0" xfId="2" applyFont="1">
      <alignment vertical="center"/>
    </xf>
    <xf numFmtId="0" fontId="25" fillId="0" borderId="0" xfId="2" applyFont="1" applyBorder="1">
      <alignment vertical="center"/>
    </xf>
    <xf numFmtId="0" fontId="25" fillId="0" borderId="0" xfId="2" applyFont="1">
      <alignment vertical="center"/>
    </xf>
    <xf numFmtId="0" fontId="22" fillId="0" borderId="0" xfId="2" applyFont="1" applyAlignment="1">
      <alignment horizontal="left" vertical="center"/>
    </xf>
    <xf numFmtId="0" fontId="26" fillId="0" borderId="0" xfId="2" applyFont="1" applyAlignment="1">
      <alignment horizontal="left" vertical="center"/>
    </xf>
    <xf numFmtId="0" fontId="22" fillId="0" borderId="0" xfId="2" applyFont="1" applyBorder="1" applyAlignment="1">
      <alignment horizontal="left" vertical="center"/>
    </xf>
    <xf numFmtId="0" fontId="4" fillId="0" borderId="0" xfId="2" applyFont="1" applyBorder="1">
      <alignment vertical="center"/>
    </xf>
    <xf numFmtId="0" fontId="4" fillId="0" borderId="0" xfId="2" applyFont="1">
      <alignment vertical="center"/>
    </xf>
    <xf numFmtId="0" fontId="6" fillId="0" borderId="0" xfId="2" applyBorder="1">
      <alignment vertical="center"/>
    </xf>
    <xf numFmtId="0" fontId="18" fillId="0" borderId="0" xfId="1" applyFont="1" applyBorder="1"/>
    <xf numFmtId="176" fontId="18" fillId="0" borderId="0" xfId="1" applyNumberFormat="1" applyFont="1" applyBorder="1"/>
    <xf numFmtId="0" fontId="21" fillId="0" borderId="0" xfId="2" applyFont="1" applyBorder="1" applyAlignment="1">
      <alignment vertical="center"/>
    </xf>
    <xf numFmtId="0" fontId="27" fillId="0" borderId="0" xfId="2" applyFont="1" applyBorder="1" applyAlignment="1">
      <alignment vertical="center"/>
    </xf>
    <xf numFmtId="0" fontId="27" fillId="0" borderId="19" xfId="2" applyFont="1" applyBorder="1" applyAlignment="1">
      <alignment vertical="center"/>
    </xf>
    <xf numFmtId="0" fontId="18" fillId="0" borderId="0" xfId="1" applyFont="1" applyBorder="1" applyAlignment="1">
      <alignment vertical="center"/>
    </xf>
    <xf numFmtId="0" fontId="18" fillId="0" borderId="6" xfId="1" applyFont="1" applyBorder="1" applyAlignment="1">
      <alignment vertical="center" wrapText="1"/>
    </xf>
    <xf numFmtId="0" fontId="4" fillId="0" borderId="10" xfId="1" quotePrefix="1" applyFont="1" applyBorder="1" applyAlignment="1">
      <alignment horizontal="center" vertical="center" wrapText="1"/>
    </xf>
    <xf numFmtId="0" fontId="4" fillId="0" borderId="8" xfId="1" applyFont="1" applyBorder="1" applyAlignment="1">
      <alignment horizontal="center" vertical="center" wrapText="1"/>
    </xf>
    <xf numFmtId="0" fontId="24" fillId="0" borderId="11" xfId="1" applyFont="1" applyFill="1" applyBorder="1" applyAlignment="1">
      <alignment horizontal="center" vertical="center"/>
    </xf>
    <xf numFmtId="177" fontId="24" fillId="0" borderId="12" xfId="1" applyNumberFormat="1" applyFont="1" applyFill="1" applyBorder="1" applyAlignment="1">
      <alignment horizontal="right" vertical="center" wrapText="1"/>
    </xf>
    <xf numFmtId="177" fontId="24" fillId="0" borderId="30" xfId="1" applyNumberFormat="1" applyFont="1" applyFill="1" applyBorder="1" applyAlignment="1">
      <alignment horizontal="right" vertical="center" wrapText="1"/>
    </xf>
    <xf numFmtId="177" fontId="24" fillId="0" borderId="31" xfId="1" applyNumberFormat="1" applyFont="1" applyFill="1" applyBorder="1" applyAlignment="1">
      <alignment horizontal="right" vertical="center" wrapText="1"/>
    </xf>
    <xf numFmtId="178" fontId="24" fillId="0" borderId="13" xfId="3" applyNumberFormat="1" applyFont="1" applyFill="1" applyBorder="1" applyAlignment="1">
      <alignment horizontal="right" vertical="center" wrapText="1"/>
    </xf>
    <xf numFmtId="0" fontId="24" fillId="0" borderId="14" xfId="1" applyFont="1" applyBorder="1" applyAlignment="1">
      <alignment horizontal="center" vertical="center" wrapText="1"/>
    </xf>
    <xf numFmtId="177" fontId="24" fillId="3" borderId="14" xfId="1" applyNumberFormat="1" applyFont="1" applyFill="1" applyBorder="1" applyAlignment="1">
      <alignment horizontal="right" vertical="center" wrapText="1"/>
    </xf>
    <xf numFmtId="177" fontId="24" fillId="0" borderId="14" xfId="1" applyNumberFormat="1" applyFont="1" applyFill="1" applyBorder="1" applyAlignment="1">
      <alignment horizontal="right" vertical="center" wrapText="1"/>
    </xf>
    <xf numFmtId="178" fontId="24" fillId="0" borderId="14" xfId="3" applyNumberFormat="1" applyFont="1" applyFill="1" applyBorder="1" applyAlignment="1">
      <alignment horizontal="right" vertical="center" wrapText="1"/>
    </xf>
    <xf numFmtId="0" fontId="24" fillId="0" borderId="1" xfId="1" applyFont="1" applyBorder="1" applyAlignment="1">
      <alignment horizontal="center" vertical="center"/>
    </xf>
    <xf numFmtId="0" fontId="24" fillId="0" borderId="1" xfId="1" applyFont="1" applyBorder="1" applyAlignment="1">
      <alignment horizontal="center" vertical="center" wrapText="1"/>
    </xf>
    <xf numFmtId="0" fontId="24" fillId="0" borderId="0" xfId="1" applyFont="1" applyBorder="1" applyAlignment="1">
      <alignment horizontal="left" vertical="center" wrapText="1"/>
    </xf>
    <xf numFmtId="0" fontId="24" fillId="0" borderId="0" xfId="1" applyFont="1" applyBorder="1" applyAlignment="1">
      <alignment vertical="center"/>
    </xf>
    <xf numFmtId="178" fontId="24" fillId="0" borderId="1" xfId="1" applyNumberFormat="1" applyFont="1" applyBorder="1" applyAlignment="1">
      <alignment horizontal="right" vertical="center"/>
    </xf>
    <xf numFmtId="176" fontId="24" fillId="3" borderId="1" xfId="1" applyNumberFormat="1" applyFont="1" applyFill="1" applyBorder="1" applyAlignment="1">
      <alignment horizontal="right" vertical="center"/>
    </xf>
    <xf numFmtId="9" fontId="24" fillId="0" borderId="1" xfId="1" applyNumberFormat="1" applyFont="1" applyBorder="1" applyAlignment="1">
      <alignment horizontal="right" vertical="center"/>
    </xf>
    <xf numFmtId="0" fontId="24" fillId="0" borderId="0" xfId="1" applyFont="1" applyBorder="1" applyAlignment="1">
      <alignment horizontal="center" vertical="center" wrapText="1"/>
    </xf>
    <xf numFmtId="0" fontId="18" fillId="0" borderId="0" xfId="1" applyFont="1" applyBorder="1" applyAlignment="1">
      <alignment vertical="center" wrapText="1"/>
    </xf>
    <xf numFmtId="0" fontId="4" fillId="0" borderId="1" xfId="1" applyFont="1" applyBorder="1" applyAlignment="1">
      <alignment horizontal="right" vertical="center"/>
    </xf>
    <xf numFmtId="0" fontId="24" fillId="4" borderId="1" xfId="1" applyFont="1" applyFill="1" applyBorder="1" applyAlignment="1">
      <alignment horizontal="center" vertical="center"/>
    </xf>
    <xf numFmtId="176" fontId="18" fillId="0" borderId="0" xfId="1" applyNumberFormat="1" applyFont="1" applyBorder="1" applyAlignment="1">
      <alignment vertical="center"/>
    </xf>
    <xf numFmtId="0" fontId="27" fillId="0" borderId="0" xfId="1" applyFont="1" applyBorder="1" applyAlignment="1">
      <alignment vertical="center"/>
    </xf>
    <xf numFmtId="176" fontId="18" fillId="0" borderId="0" xfId="1" applyNumberFormat="1" applyFont="1" applyBorder="1" applyAlignment="1">
      <alignment vertical="center" wrapText="1"/>
    </xf>
    <xf numFmtId="0" fontId="27" fillId="0" borderId="19" xfId="1" applyFont="1" applyBorder="1" applyAlignment="1">
      <alignment vertical="center"/>
    </xf>
    <xf numFmtId="176" fontId="18" fillId="0" borderId="19" xfId="1" applyNumberFormat="1" applyFont="1" applyBorder="1" applyAlignment="1">
      <alignment vertical="center" wrapText="1"/>
    </xf>
    <xf numFmtId="0" fontId="4" fillId="0" borderId="14" xfId="1" quotePrefix="1" applyFont="1" applyBorder="1" applyAlignment="1">
      <alignment horizontal="center" vertical="center" wrapText="1"/>
    </xf>
    <xf numFmtId="0" fontId="4" fillId="0" borderId="1" xfId="1" applyFont="1" applyBorder="1" applyAlignment="1">
      <alignment horizontal="center" vertical="center" wrapText="1"/>
    </xf>
    <xf numFmtId="0" fontId="24" fillId="3" borderId="1" xfId="1" applyFont="1" applyFill="1" applyBorder="1" applyAlignment="1">
      <alignment horizontal="right" vertical="center" wrapText="1"/>
    </xf>
    <xf numFmtId="0" fontId="24" fillId="0" borderId="0" xfId="1" applyFont="1" applyBorder="1" applyAlignment="1">
      <alignment vertical="center" wrapText="1"/>
    </xf>
    <xf numFmtId="0" fontId="24" fillId="0" borderId="0" xfId="1" applyFont="1" applyBorder="1" applyAlignment="1">
      <alignment horizontal="center" vertical="center"/>
    </xf>
    <xf numFmtId="0" fontId="28" fillId="0" borderId="0" xfId="4" applyFont="1" applyAlignment="1">
      <alignment horizontal="left" vertical="center"/>
    </xf>
    <xf numFmtId="0" fontId="4" fillId="0" borderId="0" xfId="4" applyFont="1" applyAlignment="1">
      <alignment horizontal="left" vertical="center"/>
    </xf>
    <xf numFmtId="0" fontId="1" fillId="0" borderId="0" xfId="4">
      <alignment vertical="center"/>
    </xf>
    <xf numFmtId="0" fontId="28" fillId="0" borderId="0" xfId="4" applyFont="1" applyAlignment="1">
      <alignment horizontal="right" vertical="center"/>
    </xf>
    <xf numFmtId="0" fontId="28" fillId="0" borderId="5" xfId="4" applyFont="1" applyBorder="1" applyAlignment="1">
      <alignment horizontal="left" vertical="center"/>
    </xf>
    <xf numFmtId="0" fontId="28" fillId="0" borderId="6" xfId="4" applyFont="1" applyBorder="1" applyAlignment="1">
      <alignment horizontal="left" vertical="center"/>
    </xf>
    <xf numFmtId="0" fontId="28" fillId="0" borderId="6" xfId="4" applyFont="1" applyBorder="1" applyAlignment="1">
      <alignment vertical="center"/>
    </xf>
    <xf numFmtId="0" fontId="28" fillId="0" borderId="7" xfId="4" applyFont="1" applyBorder="1" applyAlignment="1">
      <alignment vertical="center"/>
    </xf>
    <xf numFmtId="0" fontId="28" fillId="0" borderId="0" xfId="4" applyFont="1" applyAlignment="1"/>
    <xf numFmtId="0" fontId="4" fillId="0" borderId="0" xfId="4" applyFont="1" applyAlignment="1"/>
    <xf numFmtId="0" fontId="28" fillId="0" borderId="9" xfId="4" applyFont="1" applyBorder="1" applyAlignment="1">
      <alignment vertical="center"/>
    </xf>
    <xf numFmtId="0" fontId="28" fillId="0" borderId="15" xfId="4" applyFont="1" applyBorder="1" applyAlignment="1">
      <alignment vertical="center"/>
    </xf>
    <xf numFmtId="0" fontId="28" fillId="0" borderId="20" xfId="4" applyFont="1" applyBorder="1" applyAlignment="1">
      <alignment vertical="center"/>
    </xf>
    <xf numFmtId="0" fontId="28" fillId="0" borderId="0" xfId="4" applyFont="1" applyBorder="1" applyAlignment="1">
      <alignment horizontal="left" vertical="center"/>
    </xf>
    <xf numFmtId="0" fontId="4" fillId="0" borderId="0" xfId="4" applyFont="1" applyBorder="1" applyAlignment="1">
      <alignment horizontal="left" vertical="center"/>
    </xf>
    <xf numFmtId="0" fontId="28" fillId="0" borderId="9" xfId="4" applyFont="1" applyBorder="1" applyAlignment="1">
      <alignment horizontal="left" vertical="center"/>
    </xf>
    <xf numFmtId="0" fontId="28" fillId="0" borderId="15" xfId="4" applyFont="1" applyBorder="1" applyAlignment="1">
      <alignment horizontal="left" vertical="center"/>
    </xf>
    <xf numFmtId="0" fontId="28" fillId="0" borderId="20" xfId="4" applyFont="1" applyBorder="1" applyAlignment="1">
      <alignment horizontal="left" vertical="center"/>
    </xf>
    <xf numFmtId="0" fontId="30" fillId="0" borderId="15" xfId="4" applyFont="1" applyBorder="1" applyAlignment="1">
      <alignment horizontal="left" vertical="top"/>
    </xf>
    <xf numFmtId="0" fontId="1" fillId="0" borderId="15" xfId="4" applyFont="1" applyBorder="1" applyAlignment="1"/>
    <xf numFmtId="0" fontId="1" fillId="0" borderId="20" xfId="4" applyFont="1" applyBorder="1" applyAlignment="1"/>
    <xf numFmtId="0" fontId="30" fillId="0" borderId="1" xfId="4" applyFont="1" applyBorder="1" applyAlignment="1">
      <alignment horizontal="center" vertical="center"/>
    </xf>
    <xf numFmtId="0" fontId="28" fillId="0" borderId="7" xfId="4" applyFont="1" applyBorder="1" applyAlignment="1">
      <alignment horizontal="center" vertical="center"/>
    </xf>
    <xf numFmtId="0" fontId="28" fillId="0" borderId="0" xfId="4" applyFont="1" applyBorder="1" applyAlignment="1">
      <alignment horizontal="center" vertical="center"/>
    </xf>
    <xf numFmtId="0" fontId="28" fillId="0" borderId="27" xfId="4" applyFont="1" applyBorder="1" applyAlignment="1">
      <alignment horizontal="left" vertical="center"/>
    </xf>
    <xf numFmtId="0" fontId="28" fillId="0" borderId="16" xfId="4" applyFont="1" applyBorder="1" applyAlignment="1">
      <alignment horizontal="left" vertical="center"/>
    </xf>
    <xf numFmtId="0" fontId="28" fillId="0" borderId="28" xfId="4" applyFont="1" applyBorder="1" applyAlignment="1">
      <alignment horizontal="left" vertical="center"/>
    </xf>
    <xf numFmtId="0" fontId="28" fillId="0" borderId="19" xfId="4" applyFont="1" applyBorder="1" applyAlignment="1">
      <alignment horizontal="left" vertical="center"/>
    </xf>
    <xf numFmtId="0" fontId="28" fillId="0" borderId="29" xfId="4" applyFont="1" applyBorder="1" applyAlignment="1">
      <alignment horizontal="left" vertical="center"/>
    </xf>
    <xf numFmtId="0" fontId="28" fillId="0" borderId="0" xfId="4" applyFont="1" applyBorder="1" applyAlignment="1">
      <alignment horizontal="left" vertical="center" wrapText="1"/>
    </xf>
    <xf numFmtId="0" fontId="28" fillId="0" borderId="0" xfId="4" applyFont="1" applyAlignment="1">
      <alignment horizontal="left"/>
    </xf>
    <xf numFmtId="0" fontId="4" fillId="0" borderId="0" xfId="4" applyFont="1" applyAlignment="1">
      <alignment horizontal="left"/>
    </xf>
    <xf numFmtId="0" fontId="28" fillId="0" borderId="0" xfId="4" applyFont="1" applyAlignment="1">
      <alignment horizontal="center"/>
    </xf>
    <xf numFmtId="0" fontId="1" fillId="0" borderId="0" xfId="5" applyAlignment="1">
      <alignment vertical="center"/>
    </xf>
    <xf numFmtId="0" fontId="31" fillId="0" borderId="0" xfId="5" applyFont="1" applyAlignment="1">
      <alignment vertical="center"/>
    </xf>
    <xf numFmtId="0" fontId="32" fillId="0" borderId="0" xfId="5" applyFont="1" applyAlignment="1">
      <alignment vertical="center"/>
    </xf>
    <xf numFmtId="0" fontId="1" fillId="0" borderId="0" xfId="5" applyAlignment="1">
      <alignment horizontal="right" vertical="center"/>
    </xf>
    <xf numFmtId="0" fontId="1" fillId="0" borderId="32" xfId="5" applyBorder="1" applyAlignment="1">
      <alignment vertical="center"/>
    </xf>
    <xf numFmtId="0" fontId="1" fillId="0" borderId="33" xfId="5" applyBorder="1" applyAlignment="1">
      <alignment horizontal="center" vertical="center"/>
    </xf>
    <xf numFmtId="0" fontId="1" fillId="0" borderId="34" xfId="5" applyBorder="1" applyAlignment="1">
      <alignment horizontal="center" vertical="center"/>
    </xf>
    <xf numFmtId="0" fontId="1" fillId="0" borderId="35" xfId="5" applyBorder="1" applyAlignment="1">
      <alignment vertical="center"/>
    </xf>
    <xf numFmtId="0" fontId="1" fillId="3" borderId="1" xfId="5" applyFill="1" applyBorder="1" applyAlignment="1">
      <alignment vertical="center"/>
    </xf>
    <xf numFmtId="0" fontId="1" fillId="0" borderId="21" xfId="5" applyFill="1" applyBorder="1" applyAlignment="1">
      <alignment vertical="center"/>
    </xf>
    <xf numFmtId="0" fontId="1" fillId="0" borderId="36" xfId="5" applyBorder="1" applyAlignment="1">
      <alignment vertical="center"/>
    </xf>
    <xf numFmtId="0" fontId="1" fillId="3" borderId="37" xfId="5" applyFill="1" applyBorder="1" applyAlignment="1">
      <alignment vertical="center"/>
    </xf>
    <xf numFmtId="0" fontId="1" fillId="0" borderId="38" xfId="5" applyFill="1" applyBorder="1" applyAlignment="1">
      <alignment vertical="center"/>
    </xf>
    <xf numFmtId="0" fontId="1" fillId="0" borderId="39" xfId="5" applyBorder="1" applyAlignment="1">
      <alignment horizontal="center" vertical="center"/>
    </xf>
    <xf numFmtId="179" fontId="6" fillId="0" borderId="40" xfId="2" applyNumberFormat="1" applyFill="1" applyBorder="1">
      <alignment vertical="center"/>
    </xf>
    <xf numFmtId="176" fontId="1" fillId="0" borderId="41" xfId="5" applyNumberFormat="1" applyBorder="1" applyAlignment="1">
      <alignment vertical="center"/>
    </xf>
    <xf numFmtId="0" fontId="1" fillId="4" borderId="42" xfId="5" applyFill="1" applyBorder="1" applyAlignment="1">
      <alignment horizontal="center" vertical="center"/>
    </xf>
    <xf numFmtId="0" fontId="1" fillId="4" borderId="43" xfId="5" applyFill="1" applyBorder="1" applyAlignment="1">
      <alignment vertical="center"/>
    </xf>
    <xf numFmtId="0" fontId="1" fillId="4" borderId="44" xfId="5" applyFill="1" applyBorder="1" applyAlignment="1">
      <alignment vertical="center"/>
    </xf>
    <xf numFmtId="0" fontId="1" fillId="0" borderId="0" xfId="5" applyFill="1" applyAlignment="1">
      <alignment vertical="center"/>
    </xf>
    <xf numFmtId="0" fontId="1" fillId="0" borderId="0" xfId="5" applyFill="1" applyBorder="1" applyAlignment="1">
      <alignment horizontal="center" vertical="center"/>
    </xf>
    <xf numFmtId="0" fontId="33" fillId="0" borderId="35" xfId="5" applyFont="1" applyBorder="1" applyAlignment="1">
      <alignment vertical="center" wrapText="1"/>
    </xf>
    <xf numFmtId="0" fontId="33" fillId="0" borderId="36" xfId="5" applyFont="1" applyBorder="1" applyAlignment="1">
      <alignment vertical="center" wrapText="1"/>
    </xf>
    <xf numFmtId="0" fontId="1" fillId="5" borderId="42" xfId="5" applyFill="1" applyBorder="1" applyAlignment="1">
      <alignment horizontal="center" vertical="center"/>
    </xf>
    <xf numFmtId="0" fontId="1" fillId="5" borderId="44" xfId="5" applyFill="1" applyBorder="1" applyAlignment="1">
      <alignment vertical="center"/>
    </xf>
    <xf numFmtId="0" fontId="1" fillId="0" borderId="0" xfId="5" applyFill="1" applyBorder="1" applyAlignment="1">
      <alignment vertical="center"/>
    </xf>
    <xf numFmtId="0" fontId="33" fillId="0" borderId="35" xfId="5" applyFont="1" applyBorder="1" applyAlignment="1">
      <alignment vertical="center" wrapText="1" shrinkToFit="1"/>
    </xf>
    <xf numFmtId="0" fontId="1" fillId="4" borderId="44" xfId="5" applyFill="1" applyBorder="1" applyAlignment="1">
      <alignment horizontal="center" vertical="center"/>
    </xf>
    <xf numFmtId="0" fontId="1" fillId="0" borderId="33" xfId="5" applyBorder="1" applyAlignment="1">
      <alignment horizontal="right" vertical="center"/>
    </xf>
    <xf numFmtId="0" fontId="1" fillId="0" borderId="5" xfId="5" applyBorder="1" applyAlignment="1">
      <alignment vertical="center" shrinkToFit="1"/>
    </xf>
    <xf numFmtId="0" fontId="1" fillId="6" borderId="1" xfId="5" applyFill="1" applyBorder="1" applyAlignment="1">
      <alignment vertical="center"/>
    </xf>
    <xf numFmtId="180" fontId="1" fillId="0" borderId="5" xfId="5" applyNumberFormat="1" applyBorder="1" applyAlignment="1">
      <alignment vertical="center"/>
    </xf>
    <xf numFmtId="0" fontId="1" fillId="5" borderId="43" xfId="5" applyFill="1" applyBorder="1" applyAlignment="1">
      <alignment vertical="center"/>
    </xf>
    <xf numFmtId="0" fontId="1" fillId="6" borderId="37" xfId="5" applyFill="1" applyBorder="1" applyAlignment="1">
      <alignment vertical="center"/>
    </xf>
    <xf numFmtId="179" fontId="1" fillId="0" borderId="41" xfId="5" applyNumberFormat="1" applyBorder="1" applyAlignment="1">
      <alignment vertical="center"/>
    </xf>
    <xf numFmtId="0" fontId="1" fillId="0" borderId="0" xfId="5" applyFill="1" applyBorder="1" applyAlignment="1">
      <alignment horizontal="right" vertical="center"/>
    </xf>
    <xf numFmtId="0" fontId="1" fillId="0" borderId="45" xfId="5" applyBorder="1" applyAlignment="1">
      <alignment vertical="center"/>
    </xf>
    <xf numFmtId="0" fontId="1" fillId="5" borderId="44" xfId="5" applyFill="1" applyBorder="1" applyAlignment="1">
      <alignment horizontal="center" vertical="center"/>
    </xf>
    <xf numFmtId="0" fontId="1" fillId="0" borderId="46" xfId="5" applyBorder="1" applyAlignment="1">
      <alignment horizontal="center" vertical="center"/>
    </xf>
    <xf numFmtId="179" fontId="6" fillId="0" borderId="0" xfId="2" applyNumberFormat="1" applyFill="1" applyBorder="1">
      <alignment vertical="center"/>
    </xf>
    <xf numFmtId="176" fontId="1" fillId="0" borderId="0" xfId="5" applyNumberFormat="1" applyFill="1" applyBorder="1" applyAlignment="1">
      <alignment vertical="center"/>
    </xf>
    <xf numFmtId="0" fontId="34" fillId="0" borderId="0" xfId="6">
      <alignment vertical="center"/>
    </xf>
    <xf numFmtId="0" fontId="34" fillId="0" borderId="0" xfId="6" applyAlignment="1">
      <alignment horizontal="right" vertical="center"/>
    </xf>
    <xf numFmtId="0" fontId="35" fillId="0" borderId="0" xfId="6" applyFont="1" applyAlignment="1">
      <alignment vertical="center"/>
    </xf>
    <xf numFmtId="0" fontId="34" fillId="0" borderId="0" xfId="6" applyAlignment="1">
      <alignment horizontal="left" vertical="center"/>
    </xf>
    <xf numFmtId="0" fontId="36" fillId="0" borderId="0" xfId="6" applyFont="1" applyAlignment="1">
      <alignment horizontal="center" vertical="center"/>
    </xf>
    <xf numFmtId="0" fontId="36" fillId="0" borderId="1" xfId="6" applyFont="1" applyBorder="1" applyAlignment="1">
      <alignment horizontal="center" vertical="center"/>
    </xf>
    <xf numFmtId="0" fontId="36" fillId="0" borderId="0" xfId="6" applyFont="1">
      <alignment vertical="center"/>
    </xf>
    <xf numFmtId="0" fontId="0" fillId="2" borderId="1" xfId="0" applyFill="1" applyBorder="1" applyAlignment="1">
      <alignment horizontal="center" vertical="center" wrapText="1"/>
    </xf>
    <xf numFmtId="0" fontId="4" fillId="2" borderId="1" xfId="0" applyFont="1" applyFill="1" applyBorder="1" applyAlignment="1">
      <alignment horizontal="left" vertical="center"/>
    </xf>
    <xf numFmtId="0" fontId="17" fillId="0" borderId="5"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22" xfId="1" applyFont="1" applyFill="1" applyBorder="1" applyAlignment="1">
      <alignment horizontal="center" vertical="center"/>
    </xf>
    <xf numFmtId="0" fontId="17" fillId="0" borderId="23" xfId="1" applyFont="1" applyFill="1" applyBorder="1" applyAlignment="1">
      <alignment horizontal="center" vertical="center" wrapText="1"/>
    </xf>
    <xf numFmtId="0" fontId="17" fillId="0" borderId="24" xfId="1" applyFont="1" applyFill="1" applyBorder="1" applyAlignment="1">
      <alignment horizontal="center" vertical="center" wrapText="1"/>
    </xf>
    <xf numFmtId="0" fontId="17" fillId="0" borderId="25"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14" xfId="1" applyFont="1" applyFill="1" applyBorder="1" applyAlignment="1">
      <alignment horizontal="center" vertical="center" wrapText="1"/>
    </xf>
    <xf numFmtId="0" fontId="17" fillId="0" borderId="7" xfId="1" applyFont="1" applyFill="1" applyBorder="1" applyAlignment="1">
      <alignment horizontal="center" vertical="center"/>
    </xf>
    <xf numFmtId="0" fontId="28" fillId="0" borderId="27" xfId="4" applyFont="1" applyBorder="1" applyAlignment="1">
      <alignment horizontal="center" vertical="center" wrapText="1"/>
    </xf>
    <xf numFmtId="0" fontId="28" fillId="0" borderId="0" xfId="4" applyFont="1" applyBorder="1" applyAlignment="1">
      <alignment horizontal="center" vertical="center" wrapText="1"/>
    </xf>
    <xf numFmtId="0" fontId="28" fillId="0" borderId="16" xfId="4" applyFont="1" applyBorder="1" applyAlignment="1">
      <alignment horizontal="center" vertical="center" wrapText="1"/>
    </xf>
    <xf numFmtId="0" fontId="30" fillId="0" borderId="5" xfId="4" applyFont="1" applyBorder="1" applyAlignment="1">
      <alignment horizontal="left" vertical="center" wrapText="1" indent="1"/>
    </xf>
    <xf numFmtId="0" fontId="30" fillId="0" borderId="6" xfId="4" applyFont="1" applyBorder="1" applyAlignment="1">
      <alignment horizontal="left" vertical="center" wrapText="1" indent="1"/>
    </xf>
    <xf numFmtId="0" fontId="30" fillId="0" borderId="7" xfId="4" applyFont="1" applyBorder="1" applyAlignment="1">
      <alignment horizontal="left" vertical="center" wrapText="1" indent="1"/>
    </xf>
    <xf numFmtId="0" fontId="30" fillId="0" borderId="0" xfId="4" applyFont="1" applyBorder="1" applyAlignment="1">
      <alignment horizontal="left" vertical="center" wrapText="1"/>
    </xf>
    <xf numFmtId="0" fontId="30" fillId="0" borderId="27" xfId="4" applyFont="1" applyBorder="1" applyAlignment="1">
      <alignment horizontal="center" vertical="center"/>
    </xf>
    <xf numFmtId="0" fontId="30" fillId="0" borderId="16" xfId="4" applyFont="1" applyBorder="1" applyAlignment="1">
      <alignment horizontal="center" vertical="center"/>
    </xf>
    <xf numFmtId="0" fontId="28" fillId="0" borderId="15" xfId="4" applyFont="1" applyBorder="1" applyAlignment="1">
      <alignment horizontal="left" vertical="center" wrapText="1"/>
    </xf>
    <xf numFmtId="0" fontId="28" fillId="0" borderId="0" xfId="4" applyFont="1" applyBorder="1" applyAlignment="1">
      <alignment horizontal="left" vertical="center" wrapText="1"/>
    </xf>
    <xf numFmtId="0" fontId="28" fillId="0" borderId="5" xfId="4" applyFont="1" applyBorder="1" applyAlignment="1">
      <alignment horizontal="center" vertical="center"/>
    </xf>
    <xf numFmtId="0" fontId="28" fillId="0" borderId="6" xfId="4" applyFont="1" applyBorder="1" applyAlignment="1">
      <alignment horizontal="center" vertical="center"/>
    </xf>
    <xf numFmtId="0" fontId="28" fillId="0" borderId="7" xfId="4" applyFont="1" applyBorder="1" applyAlignment="1">
      <alignment horizontal="center" vertical="center"/>
    </xf>
    <xf numFmtId="0" fontId="28" fillId="0" borderId="5" xfId="4" applyFont="1" applyBorder="1" applyAlignment="1">
      <alignment horizontal="left" vertical="center" wrapText="1"/>
    </xf>
    <xf numFmtId="0" fontId="28" fillId="0" borderId="6" xfId="4" applyFont="1" applyBorder="1" applyAlignment="1">
      <alignment horizontal="left" vertical="center" wrapText="1"/>
    </xf>
    <xf numFmtId="0" fontId="28" fillId="0" borderId="7" xfId="4" applyFont="1" applyBorder="1" applyAlignment="1">
      <alignment horizontal="left" vertical="center" wrapText="1"/>
    </xf>
    <xf numFmtId="0" fontId="30" fillId="0" borderId="1" xfId="4" applyFont="1" applyBorder="1" applyAlignment="1">
      <alignment vertical="center" wrapText="1"/>
    </xf>
    <xf numFmtId="0" fontId="30" fillId="0" borderId="1" xfId="4" applyFont="1" applyBorder="1" applyAlignment="1">
      <alignment vertical="center"/>
    </xf>
    <xf numFmtId="0" fontId="30" fillId="0" borderId="0" xfId="4" applyFont="1" applyAlignment="1">
      <alignment horizontal="left" vertical="top" wrapText="1"/>
    </xf>
    <xf numFmtId="0" fontId="30" fillId="0" borderId="0" xfId="4" applyFont="1" applyAlignment="1">
      <alignment horizontal="left" vertical="top"/>
    </xf>
    <xf numFmtId="0" fontId="30" fillId="0" borderId="16" xfId="4" applyFont="1" applyBorder="1" applyAlignment="1">
      <alignment horizontal="left" vertical="top"/>
    </xf>
    <xf numFmtId="0" fontId="30" fillId="0" borderId="19" xfId="4" applyFont="1" applyBorder="1" applyAlignment="1">
      <alignment horizontal="left" vertical="top"/>
    </xf>
    <xf numFmtId="0" fontId="30" fillId="0" borderId="29" xfId="4" applyFont="1" applyBorder="1" applyAlignment="1">
      <alignment horizontal="left" vertical="top"/>
    </xf>
    <xf numFmtId="0" fontId="30" fillId="0" borderId="5" xfId="4" applyFont="1" applyBorder="1" applyAlignment="1">
      <alignment vertical="center" wrapText="1"/>
    </xf>
    <xf numFmtId="0" fontId="30" fillId="0" borderId="6" xfId="4" applyFont="1" applyBorder="1" applyAlignment="1">
      <alignment vertical="center" wrapText="1"/>
    </xf>
    <xf numFmtId="0" fontId="30" fillId="0" borderId="7" xfId="4" applyFont="1" applyBorder="1" applyAlignment="1">
      <alignment vertical="center" wrapText="1"/>
    </xf>
    <xf numFmtId="0" fontId="29" fillId="0" borderId="0" xfId="4" applyFont="1" applyAlignment="1">
      <alignment horizontal="center" vertical="center"/>
    </xf>
    <xf numFmtId="0" fontId="28" fillId="0" borderId="0" xfId="4" applyFont="1" applyAlignment="1">
      <alignment horizontal="center" vertical="center" wrapText="1"/>
    </xf>
    <xf numFmtId="0" fontId="28" fillId="0" borderId="0" xfId="4" applyFont="1" applyAlignment="1">
      <alignment horizontal="center" vertical="center"/>
    </xf>
    <xf numFmtId="0" fontId="28" fillId="0" borderId="1" xfId="4" applyFont="1" applyBorder="1" applyAlignment="1">
      <alignment horizontal="center" vertical="center"/>
    </xf>
    <xf numFmtId="0" fontId="28" fillId="0" borderId="5" xfId="4" applyFont="1" applyBorder="1" applyAlignment="1">
      <alignment horizontal="left" vertical="center"/>
    </xf>
    <xf numFmtId="0" fontId="28" fillId="0" borderId="6" xfId="4" applyFont="1" applyBorder="1" applyAlignment="1">
      <alignment horizontal="left" vertical="center"/>
    </xf>
    <xf numFmtId="0" fontId="28" fillId="0" borderId="7" xfId="4" applyFont="1" applyBorder="1" applyAlignment="1">
      <alignment horizontal="left" vertical="center"/>
    </xf>
    <xf numFmtId="0" fontId="36" fillId="0" borderId="1" xfId="6" applyFont="1" applyBorder="1" applyAlignment="1">
      <alignment horizontal="center" vertical="center"/>
    </xf>
    <xf numFmtId="0" fontId="36" fillId="0" borderId="1" xfId="6" applyFont="1" applyBorder="1" applyAlignment="1">
      <alignment horizontal="left" vertical="center"/>
    </xf>
    <xf numFmtId="0" fontId="35" fillId="0" borderId="0" xfId="6" applyFont="1" applyAlignment="1">
      <alignment horizontal="center" vertical="center"/>
    </xf>
    <xf numFmtId="0" fontId="1" fillId="0" borderId="1" xfId="5" applyBorder="1" applyAlignment="1">
      <alignment horizontal="center" vertical="center"/>
    </xf>
    <xf numFmtId="176" fontId="1" fillId="0" borderId="1" xfId="5" applyNumberFormat="1" applyBorder="1" applyAlignment="1">
      <alignment horizontal="center" vertical="center"/>
    </xf>
    <xf numFmtId="0" fontId="1" fillId="0" borderId="5" xfId="5" applyBorder="1" applyAlignment="1">
      <alignment horizontal="center" vertical="center"/>
    </xf>
    <xf numFmtId="0" fontId="1" fillId="0" borderId="6" xfId="5" applyBorder="1" applyAlignment="1">
      <alignment horizontal="center" vertical="center"/>
    </xf>
    <xf numFmtId="0" fontId="1" fillId="0" borderId="7" xfId="5" applyBorder="1" applyAlignment="1">
      <alignment horizontal="center" vertical="center"/>
    </xf>
    <xf numFmtId="0" fontId="1" fillId="0" borderId="5" xfId="5" applyBorder="1" applyAlignment="1">
      <alignment horizontal="center" vertical="center" shrinkToFit="1"/>
    </xf>
    <xf numFmtId="0" fontId="1" fillId="0" borderId="6" xfId="5" applyBorder="1" applyAlignment="1">
      <alignment horizontal="center" vertical="center" shrinkToFit="1"/>
    </xf>
    <xf numFmtId="0" fontId="1" fillId="0" borderId="7" xfId="5" applyBorder="1" applyAlignment="1">
      <alignment horizontal="center" vertical="center" shrinkToFit="1"/>
    </xf>
    <xf numFmtId="0" fontId="1" fillId="3" borderId="5" xfId="5" applyFill="1" applyBorder="1" applyAlignment="1">
      <alignment horizontal="center" vertical="center"/>
    </xf>
    <xf numFmtId="0" fontId="1" fillId="3" borderId="7" xfId="5" applyFill="1" applyBorder="1" applyAlignment="1">
      <alignment horizontal="center" vertical="center"/>
    </xf>
    <xf numFmtId="0" fontId="1" fillId="0" borderId="16" xfId="5" applyBorder="1" applyAlignment="1">
      <alignment horizontal="center" vertical="center"/>
    </xf>
    <xf numFmtId="0" fontId="1" fillId="0" borderId="10" xfId="5" applyBorder="1" applyAlignment="1">
      <alignment horizontal="center" vertical="center"/>
    </xf>
    <xf numFmtId="176" fontId="1" fillId="0" borderId="5" xfId="5" applyNumberFormat="1" applyBorder="1" applyAlignment="1">
      <alignment horizontal="center" vertical="center"/>
    </xf>
    <xf numFmtId="176" fontId="1" fillId="0" borderId="6" xfId="5" applyNumberFormat="1" applyBorder="1" applyAlignment="1">
      <alignment horizontal="center" vertical="center"/>
    </xf>
    <xf numFmtId="176" fontId="1" fillId="0" borderId="9" xfId="5" applyNumberFormat="1" applyBorder="1" applyAlignment="1">
      <alignment horizontal="center" vertical="center"/>
    </xf>
    <xf numFmtId="176" fontId="1" fillId="0" borderId="15" xfId="5" applyNumberFormat="1" applyBorder="1" applyAlignment="1">
      <alignment horizontal="center" vertical="center"/>
    </xf>
    <xf numFmtId="0" fontId="1" fillId="0" borderId="11" xfId="5" applyBorder="1" applyAlignment="1">
      <alignment horizontal="center" vertical="center"/>
    </xf>
    <xf numFmtId="0" fontId="1" fillId="0" borderId="12" xfId="5" applyBorder="1" applyAlignment="1">
      <alignment horizontal="center" vertical="center"/>
    </xf>
    <xf numFmtId="0" fontId="1" fillId="3" borderId="12" xfId="5" applyFill="1" applyBorder="1" applyAlignment="1">
      <alignment horizontal="center" vertical="center"/>
    </xf>
    <xf numFmtId="0" fontId="1" fillId="3" borderId="13" xfId="5" applyFill="1" applyBorder="1" applyAlignment="1">
      <alignment horizontal="center" vertical="center"/>
    </xf>
    <xf numFmtId="49" fontId="1" fillId="3" borderId="12" xfId="5" applyNumberFormat="1" applyFill="1" applyBorder="1" applyAlignment="1">
      <alignment horizontal="center" vertical="center"/>
    </xf>
    <xf numFmtId="49" fontId="1" fillId="3" borderId="13" xfId="5" applyNumberFormat="1" applyFill="1" applyBorder="1" applyAlignment="1">
      <alignment horizontal="center" vertical="center"/>
    </xf>
    <xf numFmtId="0" fontId="24" fillId="0" borderId="15" xfId="1" applyFont="1" applyBorder="1" applyAlignment="1">
      <alignment horizontal="left" vertical="center" wrapText="1"/>
    </xf>
    <xf numFmtId="0" fontId="24" fillId="0" borderId="1" xfId="1" applyFont="1" applyBorder="1" applyAlignment="1">
      <alignment horizontal="center" vertical="center"/>
    </xf>
    <xf numFmtId="0" fontId="24" fillId="0" borderId="0" xfId="1" applyFont="1" applyBorder="1" applyAlignment="1">
      <alignment horizontal="left" vertical="center" wrapText="1"/>
    </xf>
    <xf numFmtId="0" fontId="24" fillId="4" borderId="1" xfId="1" applyFont="1" applyFill="1" applyBorder="1" applyAlignment="1">
      <alignment horizontal="center" vertical="center"/>
    </xf>
    <xf numFmtId="0" fontId="18" fillId="0" borderId="8" xfId="1" applyFont="1" applyBorder="1" applyAlignment="1">
      <alignment horizontal="center" vertical="center"/>
    </xf>
    <xf numFmtId="0" fontId="18" fillId="0" borderId="10" xfId="1" applyFont="1" applyBorder="1" applyAlignment="1">
      <alignment horizontal="center" vertical="center"/>
    </xf>
    <xf numFmtId="0" fontId="18" fillId="0" borderId="14" xfId="1" applyFont="1" applyBorder="1" applyAlignment="1">
      <alignment horizontal="center" vertical="center"/>
    </xf>
    <xf numFmtId="0" fontId="24" fillId="0" borderId="6" xfId="1" applyFont="1" applyBorder="1" applyAlignment="1">
      <alignment horizontal="center" vertical="center"/>
    </xf>
    <xf numFmtId="0" fontId="24" fillId="0" borderId="7" xfId="1" applyFont="1" applyBorder="1" applyAlignment="1">
      <alignment horizontal="center" vertical="center"/>
    </xf>
    <xf numFmtId="0" fontId="24" fillId="0" borderId="9" xfId="1" applyFont="1" applyBorder="1" applyAlignment="1">
      <alignment horizontal="center" vertical="center" wrapText="1"/>
    </xf>
    <xf numFmtId="0" fontId="24" fillId="0" borderId="10" xfId="1" applyFont="1" applyBorder="1" applyAlignment="1">
      <alignment horizontal="center" vertical="center" wrapText="1"/>
    </xf>
    <xf numFmtId="0" fontId="24" fillId="0" borderId="14" xfId="1" applyFont="1" applyBorder="1" applyAlignment="1">
      <alignment horizontal="center" vertical="center" wrapText="1"/>
    </xf>
    <xf numFmtId="176" fontId="24" fillId="0" borderId="8" xfId="1" applyNumberFormat="1" applyFont="1" applyBorder="1" applyAlignment="1">
      <alignment horizontal="center" vertical="center"/>
    </xf>
    <xf numFmtId="176" fontId="24" fillId="0" borderId="10" xfId="1" applyNumberFormat="1" applyFont="1" applyBorder="1" applyAlignment="1">
      <alignment horizontal="center" vertical="center"/>
    </xf>
    <xf numFmtId="176" fontId="24" fillId="0" borderId="14" xfId="1" applyNumberFormat="1" applyFont="1" applyBorder="1" applyAlignment="1">
      <alignment horizontal="center" vertical="center"/>
    </xf>
    <xf numFmtId="0" fontId="24" fillId="0" borderId="27" xfId="1" applyFont="1" applyBorder="1" applyAlignment="1">
      <alignment horizontal="center" vertical="center" wrapText="1"/>
    </xf>
    <xf numFmtId="0" fontId="24" fillId="0" borderId="16"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4" xfId="1" applyFont="1" applyBorder="1" applyAlignment="1">
      <alignment horizontal="center" vertical="center" wrapText="1"/>
    </xf>
    <xf numFmtId="0" fontId="14" fillId="0" borderId="0" xfId="1" applyFont="1" applyBorder="1" applyAlignment="1">
      <alignment horizontal="left" vertical="center" wrapText="1"/>
    </xf>
    <xf numFmtId="0" fontId="24" fillId="0" borderId="5" xfId="1" applyFont="1" applyBorder="1" applyAlignment="1">
      <alignment horizontal="center" vertical="center"/>
    </xf>
    <xf numFmtId="176" fontId="18" fillId="0" borderId="0" xfId="1" applyNumberFormat="1" applyFont="1" applyBorder="1" applyAlignment="1">
      <alignment horizontal="left" vertical="center" wrapText="1"/>
    </xf>
    <xf numFmtId="176" fontId="18" fillId="0" borderId="19" xfId="1" applyNumberFormat="1" applyFont="1" applyBorder="1" applyAlignment="1">
      <alignment horizontal="left" vertical="center" wrapText="1"/>
    </xf>
    <xf numFmtId="0" fontId="4" fillId="0" borderId="10" xfId="1" applyFont="1" applyBorder="1" applyAlignment="1">
      <alignment horizontal="center" vertical="center" wrapText="1"/>
    </xf>
    <xf numFmtId="0" fontId="24" fillId="0" borderId="19" xfId="2" applyFont="1" applyFill="1" applyBorder="1" applyAlignment="1">
      <alignment horizontal="center" vertical="center"/>
    </xf>
    <xf numFmtId="0" fontId="14" fillId="0" borderId="1" xfId="2" applyFont="1" applyBorder="1" applyAlignment="1">
      <alignment horizontal="center" vertical="center"/>
    </xf>
    <xf numFmtId="0" fontId="12" fillId="3" borderId="1" xfId="2" applyFont="1" applyFill="1" applyBorder="1" applyAlignment="1">
      <alignment horizontal="center" vertical="center"/>
    </xf>
    <xf numFmtId="49" fontId="12" fillId="3" borderId="1" xfId="2" applyNumberFormat="1" applyFont="1" applyFill="1" applyBorder="1" applyAlignment="1">
      <alignment horizontal="center" vertical="center"/>
    </xf>
    <xf numFmtId="0" fontId="14" fillId="0" borderId="17" xfId="1" applyFont="1" applyBorder="1" applyAlignment="1">
      <alignment horizontal="center" vertical="center"/>
    </xf>
    <xf numFmtId="0" fontId="14" fillId="0" borderId="18" xfId="1" applyFont="1" applyBorder="1" applyAlignment="1">
      <alignment horizontal="center" vertical="center"/>
    </xf>
    <xf numFmtId="0" fontId="14" fillId="0" borderId="8" xfId="1" applyFont="1" applyBorder="1" applyAlignment="1">
      <alignment horizontal="center" vertical="center" wrapText="1"/>
    </xf>
    <xf numFmtId="0" fontId="14" fillId="0" borderId="14"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14" xfId="1" applyFont="1" applyBorder="1" applyAlignment="1">
      <alignment horizontal="center" vertical="center" wrapText="1"/>
    </xf>
    <xf numFmtId="0" fontId="14" fillId="0" borderId="15" xfId="1" applyFont="1" applyBorder="1" applyAlignment="1">
      <alignment horizontal="left" vertical="center" wrapText="1"/>
    </xf>
    <xf numFmtId="0" fontId="14" fillId="0" borderId="20" xfId="1" applyFont="1" applyBorder="1" applyAlignment="1">
      <alignment horizontal="left" vertical="center" wrapText="1"/>
    </xf>
    <xf numFmtId="0" fontId="14" fillId="0" borderId="1" xfId="1" applyFont="1" applyBorder="1" applyAlignment="1">
      <alignment horizontal="center" vertical="center"/>
    </xf>
    <xf numFmtId="0" fontId="14" fillId="0" borderId="16" xfId="1" applyFont="1" applyBorder="1" applyAlignment="1">
      <alignment horizontal="left" vertical="center" wrapText="1"/>
    </xf>
    <xf numFmtId="0" fontId="14" fillId="0" borderId="8" xfId="1" applyFont="1" applyBorder="1" applyAlignment="1">
      <alignment horizontal="center" vertical="center"/>
    </xf>
    <xf numFmtId="0" fontId="15" fillId="0" borderId="0" xfId="2" applyFont="1" applyBorder="1" applyAlignment="1">
      <alignment vertical="center"/>
    </xf>
    <xf numFmtId="0" fontId="15" fillId="0" borderId="0" xfId="1" applyFont="1" applyBorder="1" applyAlignment="1">
      <alignment vertical="center"/>
    </xf>
    <xf numFmtId="176" fontId="7" fillId="0" borderId="0" xfId="1" applyNumberFormat="1" applyFont="1" applyBorder="1" applyAlignment="1">
      <alignment horizontal="left" vertical="center" wrapText="1"/>
    </xf>
    <xf numFmtId="176" fontId="7" fillId="0" borderId="19" xfId="1" applyNumberFormat="1" applyFont="1" applyBorder="1" applyAlignment="1">
      <alignment horizontal="left" vertical="center" wrapText="1"/>
    </xf>
    <xf numFmtId="0" fontId="7" fillId="0" borderId="8" xfId="1" applyFont="1" applyBorder="1" applyAlignment="1">
      <alignment horizontal="center" vertical="center"/>
    </xf>
    <xf numFmtId="0" fontId="7" fillId="0" borderId="10" xfId="1" applyFont="1" applyBorder="1" applyAlignment="1">
      <alignment horizontal="center" vertical="center"/>
    </xf>
    <xf numFmtId="0" fontId="7" fillId="0" borderId="14"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176" fontId="14" fillId="0" borderId="8" xfId="1" applyNumberFormat="1" applyFont="1" applyBorder="1" applyAlignment="1">
      <alignment horizontal="center" vertical="center"/>
    </xf>
    <xf numFmtId="176" fontId="14" fillId="0" borderId="10" xfId="1" applyNumberFormat="1" applyFont="1" applyBorder="1" applyAlignment="1">
      <alignment horizontal="center" vertical="center"/>
    </xf>
    <xf numFmtId="176" fontId="14" fillId="0" borderId="14" xfId="1" applyNumberFormat="1" applyFont="1" applyBorder="1" applyAlignment="1">
      <alignment horizontal="center" vertical="center"/>
    </xf>
    <xf numFmtId="0" fontId="14" fillId="0" borderId="5" xfId="1" applyFont="1" applyBorder="1" applyAlignment="1">
      <alignment horizontal="center" vertical="center"/>
    </xf>
    <xf numFmtId="0" fontId="12" fillId="3" borderId="5" xfId="2" applyFont="1" applyFill="1" applyBorder="1" applyAlignment="1">
      <alignment horizontal="center" vertical="center"/>
    </xf>
    <xf numFmtId="0" fontId="12" fillId="3" borderId="6" xfId="2" applyFont="1" applyFill="1" applyBorder="1" applyAlignment="1">
      <alignment horizontal="center" vertical="center"/>
    </xf>
    <xf numFmtId="0" fontId="12" fillId="3" borderId="7" xfId="2" applyFont="1" applyFill="1" applyBorder="1" applyAlignment="1">
      <alignment horizontal="center" vertical="center"/>
    </xf>
    <xf numFmtId="49" fontId="12" fillId="3" borderId="5" xfId="2" applyNumberFormat="1" applyFont="1" applyFill="1" applyBorder="1" applyAlignment="1">
      <alignment horizontal="center" vertical="center"/>
    </xf>
    <xf numFmtId="49" fontId="12" fillId="3" borderId="6" xfId="2" applyNumberFormat="1" applyFont="1" applyFill="1" applyBorder="1" applyAlignment="1">
      <alignment horizontal="center" vertical="center"/>
    </xf>
    <xf numFmtId="49" fontId="12" fillId="3" borderId="7" xfId="2" applyNumberFormat="1" applyFont="1" applyFill="1" applyBorder="1" applyAlignment="1">
      <alignment horizontal="center" vertical="center"/>
    </xf>
    <xf numFmtId="0" fontId="15" fillId="0" borderId="0" xfId="2" applyFont="1" applyBorder="1" applyAlignment="1">
      <alignment horizontal="left" vertical="center"/>
    </xf>
    <xf numFmtId="176" fontId="12" fillId="0" borderId="8" xfId="1" applyNumberFormat="1" applyFont="1" applyBorder="1" applyAlignment="1">
      <alignment horizontal="center" vertical="center"/>
    </xf>
    <xf numFmtId="176" fontId="12" fillId="0" borderId="10" xfId="1" applyNumberFormat="1" applyFont="1" applyBorder="1" applyAlignment="1">
      <alignment horizontal="center" vertical="center"/>
    </xf>
  </cellXfs>
  <cellStyles count="7">
    <cellStyle name="パーセント 2" xfId="3"/>
    <cellStyle name="標準" xfId="0" builtinId="0"/>
    <cellStyle name="標準 2 2" xfId="4"/>
    <cellStyle name="標準 3" xfId="5"/>
    <cellStyle name="標準 3 2" xfId="1"/>
    <cellStyle name="標準 4" xfId="6"/>
    <cellStyle name="標準_別添3" xfId="2"/>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38099</xdr:colOff>
      <xdr:row>17</xdr:row>
      <xdr:rowOff>19048</xdr:rowOff>
    </xdr:from>
    <xdr:to>
      <xdr:col>12</xdr:col>
      <xdr:colOff>247650</xdr:colOff>
      <xdr:row>20</xdr:row>
      <xdr:rowOff>171449</xdr:rowOff>
    </xdr:to>
    <xdr:sp macro="" textlink="">
      <xdr:nvSpPr>
        <xdr:cNvPr id="2" name="メモ 1"/>
        <xdr:cNvSpPr/>
      </xdr:nvSpPr>
      <xdr:spPr>
        <a:xfrm>
          <a:off x="161924" y="4219573"/>
          <a:ext cx="7858126" cy="952501"/>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請求事務等の介護に関わらない事務は除く。）に従事している時間を計算してください。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0</xdr:col>
      <xdr:colOff>123824</xdr:colOff>
      <xdr:row>40</xdr:row>
      <xdr:rowOff>171449</xdr:rowOff>
    </xdr:from>
    <xdr:to>
      <xdr:col>12</xdr:col>
      <xdr:colOff>180974</xdr:colOff>
      <xdr:row>46</xdr:row>
      <xdr:rowOff>133350</xdr:rowOff>
    </xdr:to>
    <xdr:sp macro="" textlink="">
      <xdr:nvSpPr>
        <xdr:cNvPr id="3" name="メモ 2"/>
        <xdr:cNvSpPr/>
      </xdr:nvSpPr>
      <xdr:spPr>
        <a:xfrm>
          <a:off x="123824" y="10820399"/>
          <a:ext cx="7829550" cy="1562101"/>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直接サービスを提供する職員の範囲</a:t>
          </a:r>
          <a:endParaRPr kumimoji="1" lang="en-US" altLang="ja-JP" sz="1100">
            <a:solidFill>
              <a:schemeClr val="tx1"/>
            </a:solidFill>
          </a:endParaRPr>
        </a:p>
        <a:p>
          <a:pPr algn="l"/>
          <a:r>
            <a:rPr kumimoji="1" lang="ja-JP" altLang="en-US" sz="1100">
              <a:solidFill>
                <a:schemeClr val="tx1"/>
              </a:solidFill>
            </a:rPr>
            <a:t>　　　生活相談員，看護職員，介護職員又は機能訓練指導員として勤務を行う職員のことです。</a:t>
          </a:r>
          <a:endParaRPr kumimoji="1" lang="en-US" altLang="ja-JP" sz="1100">
            <a:solidFill>
              <a:schemeClr val="tx1"/>
            </a:solidFill>
          </a:endParaRPr>
        </a:p>
        <a:p>
          <a:pPr algn="l"/>
          <a:r>
            <a:rPr kumimoji="1" lang="ja-JP" altLang="en-US" sz="1100">
              <a:solidFill>
                <a:schemeClr val="tx1"/>
              </a:solidFill>
            </a:rPr>
            <a:t>②　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勤続年数の算定にあっては，当該事業所における勤続年数に加え，同一法人の経営する他の介護サービス事業所，</a:t>
          </a:r>
          <a:endParaRPr kumimoji="1" lang="en-US" altLang="ja-JP" sz="1100">
            <a:solidFill>
              <a:schemeClr val="tx1"/>
            </a:solidFill>
          </a:endParaRPr>
        </a:p>
        <a:p>
          <a:pPr algn="l"/>
          <a:r>
            <a:rPr kumimoji="1" lang="ja-JP" altLang="en-US" sz="1100">
              <a:solidFill>
                <a:schemeClr val="tx1"/>
              </a:solidFill>
            </a:rPr>
            <a:t>　　　 　病院，社会福祉施設等においてサービスを利用者に直接提供する職員として勤務した年数を含めることができます。</a:t>
          </a:r>
        </a:p>
      </xdr:txBody>
    </xdr:sp>
    <xdr:clientData/>
  </xdr:twoCellAnchor>
  <xdr:twoCellAnchor>
    <xdr:from>
      <xdr:col>1</xdr:col>
      <xdr:colOff>152400</xdr:colOff>
      <xdr:row>77</xdr:row>
      <xdr:rowOff>266698</xdr:rowOff>
    </xdr:from>
    <xdr:to>
      <xdr:col>12</xdr:col>
      <xdr:colOff>247650</xdr:colOff>
      <xdr:row>85</xdr:row>
      <xdr:rowOff>31750</xdr:rowOff>
    </xdr:to>
    <xdr:sp macro="" textlink="">
      <xdr:nvSpPr>
        <xdr:cNvPr id="4" name="メモ 3"/>
        <xdr:cNvSpPr/>
      </xdr:nvSpPr>
      <xdr:spPr>
        <a:xfrm>
          <a:off x="276225" y="20478748"/>
          <a:ext cx="7743825" cy="1898652"/>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直接サービスを提供する職員の範囲</a:t>
          </a:r>
          <a:endParaRPr kumimoji="1" lang="en-US" altLang="ja-JP" sz="1100">
            <a:solidFill>
              <a:schemeClr val="tx1"/>
            </a:solidFill>
          </a:endParaRPr>
        </a:p>
        <a:p>
          <a:pPr algn="l"/>
          <a:r>
            <a:rPr kumimoji="1" lang="ja-JP" altLang="en-US" sz="1100">
              <a:solidFill>
                <a:schemeClr val="tx1"/>
              </a:solidFill>
            </a:rPr>
            <a:t>　　　生活相談員，看護職員，介護職員又は機能訓練指導員として勤務を行う職員のことです。</a:t>
          </a:r>
          <a:endParaRPr kumimoji="1" lang="en-US" altLang="ja-JP" sz="1100">
            <a:solidFill>
              <a:schemeClr val="tx1"/>
            </a:solidFill>
          </a:endParaRPr>
        </a:p>
        <a:p>
          <a:pPr algn="l"/>
          <a:r>
            <a:rPr kumimoji="1" lang="ja-JP" altLang="en-US" sz="1100">
              <a:solidFill>
                <a:schemeClr val="tx1"/>
              </a:solidFill>
            </a:rPr>
            <a:t>②　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a:t>
          </a:r>
          <a:endParaRPr kumimoji="1" lang="en-US" altLang="ja-JP" sz="1100">
            <a:solidFill>
              <a:schemeClr val="tx1"/>
            </a:solidFill>
          </a:endParaRPr>
        </a:p>
        <a:p>
          <a:pPr algn="l"/>
          <a:r>
            <a:rPr kumimoji="1" lang="ja-JP" altLang="en-US" sz="1100">
              <a:solidFill>
                <a:schemeClr val="tx1"/>
              </a:solidFill>
            </a:rPr>
            <a:t>　　　の介護サービス事業所，病院，社会福祉施設等においてサービスを利用者に直接提供する</a:t>
          </a:r>
          <a:endParaRPr kumimoji="1" lang="en-US" altLang="ja-JP" sz="1100">
            <a:solidFill>
              <a:schemeClr val="tx1"/>
            </a:solidFill>
          </a:endParaRPr>
        </a:p>
        <a:p>
          <a:pPr algn="l"/>
          <a:r>
            <a:rPr kumimoji="1" lang="ja-JP" altLang="en-US" sz="1100">
              <a:solidFill>
                <a:schemeClr val="tx1"/>
              </a:solidFill>
            </a:rPr>
            <a:t>　　　職員として勤務した年数を含めることができます。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0</xdr:col>
      <xdr:colOff>57150</xdr:colOff>
      <xdr:row>56</xdr:row>
      <xdr:rowOff>57151</xdr:rowOff>
    </xdr:from>
    <xdr:to>
      <xdr:col>12</xdr:col>
      <xdr:colOff>228600</xdr:colOff>
      <xdr:row>62</xdr:row>
      <xdr:rowOff>171451</xdr:rowOff>
    </xdr:to>
    <xdr:sp macro="" textlink="">
      <xdr:nvSpPr>
        <xdr:cNvPr id="5" name="メモ 4"/>
        <xdr:cNvSpPr/>
      </xdr:nvSpPr>
      <xdr:spPr>
        <a:xfrm>
          <a:off x="57150" y="14973301"/>
          <a:ext cx="7943850" cy="1257300"/>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請求事務等の介護に関わらない事務は除く。）に従事している時間を用いてください。</a:t>
          </a:r>
          <a:endParaRPr kumimoji="1" lang="en-US" altLang="ja-JP" sz="1100">
            <a:solidFill>
              <a:schemeClr val="tx1"/>
            </a:solidFill>
          </a:endParaRPr>
        </a:p>
        <a:p>
          <a:pPr algn="l"/>
          <a:r>
            <a:rPr kumimoji="1" lang="ja-JP" altLang="en-US" sz="1100">
              <a:solidFill>
                <a:schemeClr val="tx1"/>
              </a:solidFill>
              <a:effectLst/>
              <a:latin typeface="+mn-lt"/>
              <a:ea typeface="+mn-ea"/>
              <a:cs typeface="+mn-cs"/>
            </a:rPr>
            <a:t>④　</a:t>
          </a:r>
          <a:r>
            <a:rPr kumimoji="1" lang="ja-JP" altLang="ja-JP" sz="1100">
              <a:solidFill>
                <a:schemeClr val="tx1"/>
              </a:solidFill>
              <a:effectLst/>
              <a:latin typeface="+mn-lt"/>
              <a:ea typeface="+mn-ea"/>
              <a:cs typeface="+mn-cs"/>
            </a:rPr>
            <a:t>判定の欄に，「該当」が表示された場合でも，</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イに該当するか，</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ロに該当するかは確認してください。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abSelected="1" view="pageBreakPreview" zoomScale="85" zoomScaleNormal="85" zoomScaleSheetLayoutView="85" workbookViewId="0">
      <selection activeCell="B28" sqref="B28"/>
    </sheetView>
  </sheetViews>
  <sheetFormatPr defaultRowHeight="18.75" x14ac:dyDescent="0.4"/>
  <cols>
    <col min="1" max="1" width="13" bestFit="1" customWidth="1"/>
    <col min="2" max="2" width="27.875" bestFit="1" customWidth="1"/>
    <col min="3" max="3" width="56.75" bestFit="1" customWidth="1"/>
    <col min="4" max="4" width="45.25" style="11" customWidth="1"/>
  </cols>
  <sheetData>
    <row r="1" spans="1:4" x14ac:dyDescent="0.4">
      <c r="A1" s="1" t="s">
        <v>0</v>
      </c>
      <c r="B1" s="1" t="s">
        <v>1</v>
      </c>
      <c r="C1" s="1" t="s">
        <v>2</v>
      </c>
      <c r="D1" s="2" t="s">
        <v>3</v>
      </c>
    </row>
    <row r="2" spans="1:4" ht="39.950000000000003" customHeight="1" x14ac:dyDescent="0.4">
      <c r="A2" s="233" t="s">
        <v>4</v>
      </c>
      <c r="B2" s="3" t="s">
        <v>5</v>
      </c>
      <c r="C2" s="4" t="s">
        <v>6</v>
      </c>
      <c r="D2" s="4" t="s">
        <v>7</v>
      </c>
    </row>
    <row r="3" spans="1:4" ht="39.950000000000003" customHeight="1" x14ac:dyDescent="0.4">
      <c r="A3" s="233"/>
      <c r="B3" s="3" t="s">
        <v>8</v>
      </c>
      <c r="C3" s="4"/>
      <c r="D3" s="4" t="s">
        <v>9</v>
      </c>
    </row>
    <row r="4" spans="1:4" ht="20.100000000000001" customHeight="1" x14ac:dyDescent="0.4">
      <c r="A4" s="233"/>
      <c r="B4" s="234" t="s">
        <v>10</v>
      </c>
      <c r="C4" s="5" t="s">
        <v>11</v>
      </c>
      <c r="D4" s="5"/>
    </row>
    <row r="5" spans="1:4" ht="20.100000000000001" customHeight="1" x14ac:dyDescent="0.4">
      <c r="A5" s="233"/>
      <c r="B5" s="234"/>
      <c r="C5" s="6" t="s">
        <v>12</v>
      </c>
      <c r="D5" s="6"/>
    </row>
    <row r="6" spans="1:4" x14ac:dyDescent="0.4">
      <c r="A6" s="233"/>
      <c r="B6" s="234" t="s">
        <v>13</v>
      </c>
      <c r="C6" s="5" t="s">
        <v>14</v>
      </c>
      <c r="D6" s="5"/>
    </row>
    <row r="7" spans="1:4" ht="37.5" x14ac:dyDescent="0.4">
      <c r="A7" s="233"/>
      <c r="B7" s="234"/>
      <c r="C7" s="7" t="s">
        <v>15</v>
      </c>
      <c r="D7" s="7" t="s">
        <v>16</v>
      </c>
    </row>
    <row r="8" spans="1:4" ht="20.100000000000001" customHeight="1" x14ac:dyDescent="0.4">
      <c r="A8" s="233"/>
      <c r="B8" s="234"/>
      <c r="C8" s="6" t="s">
        <v>17</v>
      </c>
      <c r="D8" s="6"/>
    </row>
    <row r="9" spans="1:4" ht="72" customHeight="1" x14ac:dyDescent="0.4">
      <c r="A9" s="233"/>
      <c r="B9" s="234" t="s">
        <v>18</v>
      </c>
      <c r="C9" s="8" t="s">
        <v>19</v>
      </c>
      <c r="D9" s="9" t="s">
        <v>20</v>
      </c>
    </row>
    <row r="10" spans="1:4" ht="20.100000000000001" customHeight="1" x14ac:dyDescent="0.4">
      <c r="A10" s="233"/>
      <c r="B10" s="234"/>
      <c r="C10" s="6" t="s">
        <v>17</v>
      </c>
      <c r="D10" s="6"/>
    </row>
    <row r="11" spans="1:4" x14ac:dyDescent="0.4">
      <c r="A11" s="233"/>
      <c r="B11" s="234" t="s">
        <v>21</v>
      </c>
      <c r="C11" s="5" t="s">
        <v>22</v>
      </c>
      <c r="D11" s="5"/>
    </row>
    <row r="12" spans="1:4" ht="37.5" x14ac:dyDescent="0.4">
      <c r="A12" s="233"/>
      <c r="B12" s="234"/>
      <c r="C12" s="7" t="s">
        <v>15</v>
      </c>
      <c r="D12" s="7" t="s">
        <v>16</v>
      </c>
    </row>
    <row r="13" spans="1:4" ht="20.100000000000001" customHeight="1" x14ac:dyDescent="0.4">
      <c r="A13" s="233"/>
      <c r="B13" s="234"/>
      <c r="C13" s="7" t="s">
        <v>23</v>
      </c>
      <c r="D13" s="7"/>
    </row>
    <row r="14" spans="1:4" ht="37.5" x14ac:dyDescent="0.4">
      <c r="A14" s="233"/>
      <c r="B14" s="234"/>
      <c r="C14" s="6" t="s">
        <v>24</v>
      </c>
      <c r="D14" s="6"/>
    </row>
    <row r="15" spans="1:4" ht="39.950000000000003" customHeight="1" x14ac:dyDescent="0.4">
      <c r="A15" s="233"/>
      <c r="B15" s="10" t="s">
        <v>25</v>
      </c>
      <c r="C15" s="4"/>
      <c r="D15" s="4" t="s">
        <v>26</v>
      </c>
    </row>
    <row r="16" spans="1:4" ht="37.5" x14ac:dyDescent="0.4">
      <c r="A16" s="233"/>
      <c r="B16" s="234" t="s">
        <v>27</v>
      </c>
      <c r="C16" s="5" t="s">
        <v>28</v>
      </c>
      <c r="D16" s="8" t="s">
        <v>29</v>
      </c>
    </row>
    <row r="17" spans="1:4" ht="20.100000000000001" customHeight="1" x14ac:dyDescent="0.4">
      <c r="A17" s="233"/>
      <c r="B17" s="234"/>
      <c r="C17" s="6" t="s">
        <v>23</v>
      </c>
      <c r="D17" s="6"/>
    </row>
    <row r="18" spans="1:4" ht="37.5" x14ac:dyDescent="0.4">
      <c r="A18" s="233"/>
      <c r="B18" s="234" t="s">
        <v>30</v>
      </c>
      <c r="C18" s="5" t="s">
        <v>31</v>
      </c>
      <c r="D18" s="8" t="s">
        <v>32</v>
      </c>
    </row>
    <row r="19" spans="1:4" ht="20.100000000000001" customHeight="1" x14ac:dyDescent="0.4">
      <c r="A19" s="233"/>
      <c r="B19" s="234"/>
      <c r="C19" s="6" t="s">
        <v>23</v>
      </c>
      <c r="D19" s="6"/>
    </row>
    <row r="20" spans="1:4" ht="56.25" x14ac:dyDescent="0.4">
      <c r="A20" s="233"/>
      <c r="B20" s="3" t="s">
        <v>33</v>
      </c>
      <c r="C20" s="4" t="s">
        <v>34</v>
      </c>
      <c r="D20" s="4" t="s">
        <v>35</v>
      </c>
    </row>
    <row r="21" spans="1:4" ht="56.25" x14ac:dyDescent="0.4">
      <c r="A21" s="233"/>
      <c r="B21" s="3" t="s">
        <v>36</v>
      </c>
      <c r="C21" s="4" t="s">
        <v>37</v>
      </c>
      <c r="D21" s="4" t="s">
        <v>38</v>
      </c>
    </row>
    <row r="22" spans="1:4" ht="20.100000000000001" customHeight="1" x14ac:dyDescent="0.4">
      <c r="A22" s="233"/>
      <c r="B22" s="234" t="s">
        <v>39</v>
      </c>
      <c r="C22" s="5" t="s">
        <v>40</v>
      </c>
      <c r="D22" s="5"/>
    </row>
    <row r="23" spans="1:4" x14ac:dyDescent="0.4">
      <c r="A23" s="233"/>
      <c r="B23" s="234"/>
      <c r="C23" s="7" t="s">
        <v>41</v>
      </c>
      <c r="D23" s="7" t="s">
        <v>42</v>
      </c>
    </row>
    <row r="24" spans="1:4" x14ac:dyDescent="0.4">
      <c r="A24" s="233"/>
      <c r="B24" s="234"/>
      <c r="C24" s="7" t="s">
        <v>43</v>
      </c>
      <c r="D24" s="7" t="s">
        <v>44</v>
      </c>
    </row>
    <row r="25" spans="1:4" ht="37.5" x14ac:dyDescent="0.4">
      <c r="A25" s="233"/>
      <c r="B25" s="234"/>
      <c r="C25" s="7" t="s">
        <v>15</v>
      </c>
      <c r="D25" s="7"/>
    </row>
    <row r="26" spans="1:4" ht="37.5" x14ac:dyDescent="0.4">
      <c r="A26" s="233"/>
      <c r="B26" s="234"/>
      <c r="C26" s="6" t="s">
        <v>23</v>
      </c>
      <c r="D26" s="6" t="s">
        <v>45</v>
      </c>
    </row>
    <row r="27" spans="1:4" x14ac:dyDescent="0.4">
      <c r="A27" s="233"/>
      <c r="B27" s="10" t="s">
        <v>46</v>
      </c>
      <c r="C27" s="4"/>
      <c r="D27" s="4" t="s">
        <v>47</v>
      </c>
    </row>
    <row r="28" spans="1:4" ht="30" customHeight="1" x14ac:dyDescent="0.4"/>
    <row r="29" spans="1:4" ht="30" customHeight="1" x14ac:dyDescent="0.4"/>
    <row r="30" spans="1:4" ht="30" customHeight="1" x14ac:dyDescent="0.4"/>
    <row r="31" spans="1:4" ht="30" customHeight="1" x14ac:dyDescent="0.4"/>
    <row r="32" spans="1:4"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sheetData>
  <mergeCells count="8">
    <mergeCell ref="A2:A27"/>
    <mergeCell ref="B4:B5"/>
    <mergeCell ref="B6:B8"/>
    <mergeCell ref="B9:B10"/>
    <mergeCell ref="B11:B14"/>
    <mergeCell ref="B16:B17"/>
    <mergeCell ref="B18:B19"/>
    <mergeCell ref="B22:B26"/>
  </mergeCells>
  <phoneticPr fontId="2"/>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4"/>
  <sheetViews>
    <sheetView showGridLines="0" view="pageBreakPreview" zoomScaleNormal="100" workbookViewId="0">
      <selection activeCell="J29" sqref="J29"/>
    </sheetView>
  </sheetViews>
  <sheetFormatPr defaultRowHeight="13.5" x14ac:dyDescent="0.15"/>
  <cols>
    <col min="1" max="1" width="3" style="65" customWidth="1"/>
    <col min="2" max="2" width="10" style="65" customWidth="1"/>
    <col min="3" max="3" width="6.75" style="65" customWidth="1"/>
    <col min="4" max="4" width="10" style="65" customWidth="1"/>
    <col min="5" max="32" width="3" style="65" customWidth="1"/>
    <col min="33" max="35" width="9" style="65"/>
    <col min="36" max="36" width="3.375" style="65" customWidth="1"/>
    <col min="37" max="16384" width="9" style="65"/>
  </cols>
  <sheetData>
    <row r="2" spans="2:36" x14ac:dyDescent="0.15">
      <c r="B2" s="64" t="s">
        <v>87</v>
      </c>
    </row>
    <row r="3" spans="2:36" x14ac:dyDescent="0.15">
      <c r="B3" s="66"/>
    </row>
    <row r="4" spans="2:36" ht="13.5" customHeight="1" x14ac:dyDescent="0.15">
      <c r="B4" s="64" t="s">
        <v>88</v>
      </c>
      <c r="X4" s="67" t="s">
        <v>89</v>
      </c>
    </row>
    <row r="5" spans="2:36" ht="6.75" customHeight="1" x14ac:dyDescent="0.15">
      <c r="B5" s="64"/>
      <c r="W5" s="67"/>
    </row>
    <row r="6" spans="2:36" x14ac:dyDescent="0.15">
      <c r="X6" s="64" t="s">
        <v>90</v>
      </c>
    </row>
    <row r="7" spans="2:36" ht="6.75" customHeight="1" x14ac:dyDescent="0.15">
      <c r="W7" s="64"/>
    </row>
    <row r="8" spans="2:36" ht="14.25" customHeight="1" x14ac:dyDescent="0.15">
      <c r="B8" s="64" t="s">
        <v>91</v>
      </c>
      <c r="AB8" s="64" t="s">
        <v>92</v>
      </c>
    </row>
    <row r="9" spans="2:36" ht="14.25" customHeight="1" x14ac:dyDescent="0.15">
      <c r="B9" s="66"/>
    </row>
    <row r="10" spans="2:36" s="69" customFormat="1" ht="18" customHeight="1" x14ac:dyDescent="0.15">
      <c r="B10" s="241" t="s">
        <v>93</v>
      </c>
      <c r="C10" s="241" t="s">
        <v>94</v>
      </c>
      <c r="D10" s="241" t="s">
        <v>95</v>
      </c>
      <c r="E10" s="235" t="s">
        <v>96</v>
      </c>
      <c r="F10" s="236"/>
      <c r="G10" s="236"/>
      <c r="H10" s="236"/>
      <c r="I10" s="236"/>
      <c r="J10" s="236"/>
      <c r="K10" s="247"/>
      <c r="L10" s="235" t="s">
        <v>97</v>
      </c>
      <c r="M10" s="236"/>
      <c r="N10" s="236"/>
      <c r="O10" s="236"/>
      <c r="P10" s="236"/>
      <c r="Q10" s="236"/>
      <c r="R10" s="247"/>
      <c r="S10" s="235" t="s">
        <v>98</v>
      </c>
      <c r="T10" s="236"/>
      <c r="U10" s="236"/>
      <c r="V10" s="236"/>
      <c r="W10" s="236"/>
      <c r="X10" s="236"/>
      <c r="Y10" s="247"/>
      <c r="Z10" s="235" t="s">
        <v>99</v>
      </c>
      <c r="AA10" s="236"/>
      <c r="AB10" s="236"/>
      <c r="AC10" s="236"/>
      <c r="AD10" s="236"/>
      <c r="AE10" s="236"/>
      <c r="AF10" s="237"/>
      <c r="AG10" s="238" t="s">
        <v>100</v>
      </c>
      <c r="AH10" s="241" t="s">
        <v>101</v>
      </c>
      <c r="AI10" s="241" t="s">
        <v>102</v>
      </c>
      <c r="AJ10" s="68"/>
    </row>
    <row r="11" spans="2:36" s="69" customFormat="1" ht="18" customHeight="1" x14ac:dyDescent="0.15">
      <c r="B11" s="245"/>
      <c r="C11" s="245"/>
      <c r="D11" s="245"/>
      <c r="E11" s="70">
        <v>1</v>
      </c>
      <c r="F11" s="70">
        <v>2</v>
      </c>
      <c r="G11" s="70">
        <v>3</v>
      </c>
      <c r="H11" s="70">
        <v>4</v>
      </c>
      <c r="I11" s="70">
        <v>5</v>
      </c>
      <c r="J11" s="70">
        <v>6</v>
      </c>
      <c r="K11" s="70">
        <v>7</v>
      </c>
      <c r="L11" s="70">
        <v>8</v>
      </c>
      <c r="M11" s="70">
        <v>9</v>
      </c>
      <c r="N11" s="70">
        <v>10</v>
      </c>
      <c r="O11" s="70">
        <v>11</v>
      </c>
      <c r="P11" s="70">
        <v>12</v>
      </c>
      <c r="Q11" s="70">
        <v>13</v>
      </c>
      <c r="R11" s="70">
        <v>14</v>
      </c>
      <c r="S11" s="70">
        <v>15</v>
      </c>
      <c r="T11" s="70">
        <v>16</v>
      </c>
      <c r="U11" s="70">
        <v>17</v>
      </c>
      <c r="V11" s="70">
        <v>18</v>
      </c>
      <c r="W11" s="70">
        <v>19</v>
      </c>
      <c r="X11" s="70">
        <v>20</v>
      </c>
      <c r="Y11" s="70">
        <v>21</v>
      </c>
      <c r="Z11" s="70">
        <v>22</v>
      </c>
      <c r="AA11" s="70">
        <v>23</v>
      </c>
      <c r="AB11" s="70">
        <v>24</v>
      </c>
      <c r="AC11" s="70">
        <v>25</v>
      </c>
      <c r="AD11" s="70">
        <v>26</v>
      </c>
      <c r="AE11" s="70">
        <v>27</v>
      </c>
      <c r="AF11" s="71">
        <v>28</v>
      </c>
      <c r="AG11" s="239"/>
      <c r="AH11" s="242"/>
      <c r="AI11" s="242"/>
      <c r="AJ11" s="68"/>
    </row>
    <row r="12" spans="2:36" s="69" customFormat="1" ht="18" customHeight="1" x14ac:dyDescent="0.15">
      <c r="B12" s="246"/>
      <c r="C12" s="246"/>
      <c r="D12" s="246"/>
      <c r="E12" s="70" t="s">
        <v>103</v>
      </c>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3"/>
      <c r="AG12" s="240"/>
      <c r="AH12" s="243"/>
      <c r="AI12" s="243"/>
      <c r="AJ12" s="68"/>
    </row>
    <row r="13" spans="2:36" ht="18" customHeight="1" x14ac:dyDescent="0.15">
      <c r="B13" s="244" t="s">
        <v>104</v>
      </c>
      <c r="C13" s="244"/>
      <c r="D13" s="244"/>
      <c r="E13" s="74" t="s">
        <v>105</v>
      </c>
      <c r="F13" s="74" t="s">
        <v>105</v>
      </c>
      <c r="G13" s="74" t="s">
        <v>106</v>
      </c>
      <c r="H13" s="74" t="s">
        <v>107</v>
      </c>
      <c r="I13" s="74" t="s">
        <v>108</v>
      </c>
      <c r="J13" s="74" t="s">
        <v>105</v>
      </c>
      <c r="K13" s="74" t="s">
        <v>108</v>
      </c>
      <c r="L13" s="75"/>
      <c r="M13" s="75"/>
      <c r="N13" s="75"/>
      <c r="O13" s="75"/>
      <c r="P13" s="75"/>
      <c r="Q13" s="75"/>
      <c r="R13" s="75"/>
      <c r="S13" s="75"/>
      <c r="T13" s="75"/>
      <c r="U13" s="75"/>
      <c r="V13" s="75"/>
      <c r="W13" s="75"/>
      <c r="X13" s="75"/>
      <c r="Y13" s="75"/>
      <c r="Z13" s="75"/>
      <c r="AA13" s="75"/>
      <c r="AB13" s="75"/>
      <c r="AC13" s="75"/>
      <c r="AD13" s="75"/>
      <c r="AE13" s="75"/>
      <c r="AF13" s="76"/>
      <c r="AG13" s="77"/>
      <c r="AH13" s="78"/>
      <c r="AI13" s="78"/>
      <c r="AJ13" s="79"/>
    </row>
    <row r="14" spans="2:36" ht="18" customHeight="1" x14ac:dyDescent="0.15">
      <c r="B14" s="244" t="s">
        <v>109</v>
      </c>
      <c r="C14" s="244"/>
      <c r="D14" s="244"/>
      <c r="E14" s="74" t="s">
        <v>110</v>
      </c>
      <c r="F14" s="74" t="s">
        <v>110</v>
      </c>
      <c r="G14" s="74" t="s">
        <v>110</v>
      </c>
      <c r="H14" s="74" t="s">
        <v>111</v>
      </c>
      <c r="I14" s="74" t="s">
        <v>111</v>
      </c>
      <c r="J14" s="74" t="s">
        <v>112</v>
      </c>
      <c r="K14" s="74" t="s">
        <v>112</v>
      </c>
      <c r="L14" s="75"/>
      <c r="M14" s="75"/>
      <c r="N14" s="75"/>
      <c r="O14" s="75"/>
      <c r="P14" s="75"/>
      <c r="Q14" s="75"/>
      <c r="R14" s="75"/>
      <c r="S14" s="75"/>
      <c r="T14" s="75"/>
      <c r="U14" s="75"/>
      <c r="V14" s="75"/>
      <c r="W14" s="75"/>
      <c r="X14" s="75"/>
      <c r="Y14" s="75"/>
      <c r="Z14" s="75"/>
      <c r="AA14" s="75"/>
      <c r="AB14" s="75"/>
      <c r="AC14" s="75"/>
      <c r="AD14" s="75"/>
      <c r="AE14" s="75"/>
      <c r="AF14" s="76"/>
      <c r="AG14" s="77"/>
      <c r="AH14" s="78"/>
      <c r="AI14" s="78"/>
      <c r="AJ14" s="79"/>
    </row>
    <row r="15" spans="2:36" ht="18" customHeight="1" x14ac:dyDescent="0.15">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80"/>
      <c r="AG15" s="77"/>
      <c r="AH15" s="78"/>
      <c r="AI15" s="78"/>
      <c r="AJ15" s="79"/>
    </row>
    <row r="16" spans="2:36" ht="18" customHeight="1" x14ac:dyDescent="0.15">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80"/>
      <c r="AG16" s="77"/>
      <c r="AH16" s="78"/>
      <c r="AI16" s="78"/>
      <c r="AJ16" s="79"/>
    </row>
    <row r="17" spans="2:36" ht="18" customHeight="1" x14ac:dyDescent="0.15">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80"/>
      <c r="AG17" s="77"/>
      <c r="AH17" s="78"/>
      <c r="AI17" s="78"/>
      <c r="AJ17" s="79"/>
    </row>
    <row r="18" spans="2:36" ht="18" customHeight="1" x14ac:dyDescent="0.15">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80"/>
      <c r="AG18" s="77"/>
      <c r="AH18" s="78"/>
      <c r="AI18" s="78"/>
      <c r="AJ18" s="79"/>
    </row>
    <row r="19" spans="2:36" ht="18" customHeight="1" x14ac:dyDescent="0.15">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80"/>
      <c r="AG19" s="77"/>
      <c r="AH19" s="78"/>
      <c r="AI19" s="78"/>
      <c r="AJ19" s="79"/>
    </row>
    <row r="20" spans="2:36" ht="18" customHeight="1" x14ac:dyDescent="0.15">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80"/>
      <c r="AG20" s="77"/>
      <c r="AH20" s="78"/>
      <c r="AI20" s="78"/>
      <c r="AJ20" s="79"/>
    </row>
    <row r="21" spans="2:36" ht="18" customHeight="1" x14ac:dyDescent="0.15">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80"/>
      <c r="AG21" s="77"/>
      <c r="AH21" s="78"/>
      <c r="AI21" s="78"/>
      <c r="AJ21" s="79"/>
    </row>
    <row r="22" spans="2:36" ht="18" customHeight="1" x14ac:dyDescent="0.15">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80"/>
      <c r="AG22" s="77"/>
      <c r="AH22" s="78"/>
      <c r="AI22" s="78"/>
      <c r="AJ22" s="79"/>
    </row>
    <row r="23" spans="2:36" ht="18" customHeight="1" x14ac:dyDescent="0.15">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80"/>
      <c r="AG23" s="77"/>
      <c r="AH23" s="78"/>
      <c r="AI23" s="78"/>
      <c r="AJ23" s="79"/>
    </row>
    <row r="24" spans="2:36" ht="18" customHeight="1" x14ac:dyDescent="0.15">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80"/>
      <c r="AG24" s="77"/>
      <c r="AH24" s="78"/>
      <c r="AI24" s="78"/>
      <c r="AJ24" s="79"/>
    </row>
    <row r="25" spans="2:36" ht="8.25" customHeight="1" x14ac:dyDescent="0.15">
      <c r="B25" s="81"/>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3"/>
      <c r="AJ25" s="79"/>
    </row>
    <row r="26" spans="2:36" x14ac:dyDescent="0.15">
      <c r="B26" s="84" t="s">
        <v>113</v>
      </c>
      <c r="C26" s="85"/>
      <c r="D26" s="85"/>
      <c r="E26" s="86"/>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7"/>
    </row>
    <row r="27" spans="2:36" ht="6" customHeight="1" x14ac:dyDescent="0.15">
      <c r="B27" s="8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7"/>
    </row>
    <row r="28" spans="2:36" x14ac:dyDescent="0.15">
      <c r="B28" s="84" t="s">
        <v>114</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7"/>
    </row>
    <row r="29" spans="2:36" x14ac:dyDescent="0.15">
      <c r="B29" s="84" t="s">
        <v>115</v>
      </c>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7"/>
    </row>
    <row r="30" spans="2:36" ht="6.75" customHeight="1" x14ac:dyDescent="0.15">
      <c r="B30" s="84"/>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7"/>
    </row>
    <row r="31" spans="2:36" x14ac:dyDescent="0.15">
      <c r="B31" s="84" t="s">
        <v>116</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7"/>
    </row>
    <row r="32" spans="2:36" x14ac:dyDescent="0.15">
      <c r="B32" s="84" t="s">
        <v>117</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7"/>
    </row>
    <row r="33" spans="2:35" ht="6.75" customHeight="1" x14ac:dyDescent="0.15">
      <c r="B33" s="84"/>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7"/>
    </row>
    <row r="34" spans="2:35" x14ac:dyDescent="0.15">
      <c r="B34" s="84" t="s">
        <v>118</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7"/>
    </row>
    <row r="35" spans="2:35" x14ac:dyDescent="0.15">
      <c r="B35" s="84" t="s">
        <v>115</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7"/>
    </row>
    <row r="36" spans="2:35" ht="6" customHeight="1" x14ac:dyDescent="0.15">
      <c r="B36" s="88"/>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90"/>
    </row>
    <row r="37" spans="2:35" ht="6" customHeight="1" x14ac:dyDescent="0.15">
      <c r="B37" s="91"/>
      <c r="C37" s="85"/>
      <c r="D37" s="85"/>
      <c r="E37" s="85"/>
    </row>
    <row r="38" spans="2:35" ht="6.75" customHeight="1" x14ac:dyDescent="0.15">
      <c r="B38" s="91"/>
      <c r="C38" s="85"/>
      <c r="D38" s="85"/>
      <c r="E38" s="85"/>
    </row>
    <row r="39" spans="2:35" x14ac:dyDescent="0.15">
      <c r="B39" s="92" t="s">
        <v>119</v>
      </c>
    </row>
    <row r="40" spans="2:35" x14ac:dyDescent="0.15">
      <c r="B40" s="92" t="s">
        <v>120</v>
      </c>
    </row>
    <row r="41" spans="2:35" x14ac:dyDescent="0.15">
      <c r="B41" s="92" t="s">
        <v>121</v>
      </c>
    </row>
    <row r="42" spans="2:35" x14ac:dyDescent="0.15">
      <c r="B42" s="92" t="s">
        <v>122</v>
      </c>
    </row>
    <row r="43" spans="2:35" x14ac:dyDescent="0.15">
      <c r="B43" s="92" t="s">
        <v>123</v>
      </c>
    </row>
    <row r="44" spans="2:35" x14ac:dyDescent="0.15">
      <c r="B44" s="92" t="s">
        <v>124</v>
      </c>
    </row>
    <row r="45" spans="2:35" x14ac:dyDescent="0.15">
      <c r="B45" s="92" t="s">
        <v>125</v>
      </c>
    </row>
    <row r="46" spans="2:35" x14ac:dyDescent="0.15">
      <c r="B46" s="92" t="s">
        <v>126</v>
      </c>
    </row>
    <row r="47" spans="2:35" x14ac:dyDescent="0.15">
      <c r="B47" s="92" t="s">
        <v>127</v>
      </c>
    </row>
    <row r="48" spans="2:35" x14ac:dyDescent="0.15">
      <c r="B48" s="92" t="s">
        <v>128</v>
      </c>
    </row>
    <row r="49" spans="2:2" ht="14.25" x14ac:dyDescent="0.15">
      <c r="B49" s="93" t="s">
        <v>129</v>
      </c>
    </row>
    <row r="50" spans="2:2" x14ac:dyDescent="0.15">
      <c r="B50" s="92" t="s">
        <v>130</v>
      </c>
    </row>
    <row r="51" spans="2:2" x14ac:dyDescent="0.15">
      <c r="B51" s="92" t="s">
        <v>131</v>
      </c>
    </row>
    <row r="52" spans="2:2" x14ac:dyDescent="0.15">
      <c r="B52" s="92" t="s">
        <v>132</v>
      </c>
    </row>
    <row r="53" spans="2:2" x14ac:dyDescent="0.15">
      <c r="B53" s="92" t="s">
        <v>133</v>
      </c>
    </row>
    <row r="54" spans="2:2" x14ac:dyDescent="0.15">
      <c r="B54" s="92" t="s">
        <v>134</v>
      </c>
    </row>
    <row r="55" spans="2:2" x14ac:dyDescent="0.15">
      <c r="B55" s="92" t="s">
        <v>135</v>
      </c>
    </row>
    <row r="56" spans="2:2" x14ac:dyDescent="0.15">
      <c r="B56" s="92" t="s">
        <v>136</v>
      </c>
    </row>
    <row r="57" spans="2:2" x14ac:dyDescent="0.15">
      <c r="B57" s="92"/>
    </row>
    <row r="58" spans="2:2" x14ac:dyDescent="0.15">
      <c r="B58" s="92"/>
    </row>
    <row r="59" spans="2:2" x14ac:dyDescent="0.15">
      <c r="B59" s="92"/>
    </row>
    <row r="60" spans="2:2" x14ac:dyDescent="0.15">
      <c r="B60" s="92"/>
    </row>
    <row r="61" spans="2:2" x14ac:dyDescent="0.15">
      <c r="B61" s="92"/>
    </row>
    <row r="62" spans="2:2" x14ac:dyDescent="0.15">
      <c r="B62" s="92"/>
    </row>
    <row r="63" spans="2:2" x14ac:dyDescent="0.15">
      <c r="B63" s="92"/>
    </row>
    <row r="64" spans="2:2" x14ac:dyDescent="0.15">
      <c r="B64" s="92"/>
    </row>
    <row r="65" spans="2:2" x14ac:dyDescent="0.15">
      <c r="B65" s="92"/>
    </row>
    <row r="66" spans="2:2" x14ac:dyDescent="0.15">
      <c r="B66" s="92"/>
    </row>
    <row r="67" spans="2:2" x14ac:dyDescent="0.15">
      <c r="B67" s="92"/>
    </row>
    <row r="68" spans="2:2" x14ac:dyDescent="0.15">
      <c r="B68" s="92"/>
    </row>
    <row r="69" spans="2:2" x14ac:dyDescent="0.15">
      <c r="B69" s="92"/>
    </row>
    <row r="70" spans="2:2" x14ac:dyDescent="0.15">
      <c r="B70" s="92"/>
    </row>
    <row r="71" spans="2:2" x14ac:dyDescent="0.15">
      <c r="B71" s="92"/>
    </row>
    <row r="72" spans="2:2" x14ac:dyDescent="0.15">
      <c r="B72" s="92"/>
    </row>
    <row r="73" spans="2:2" x14ac:dyDescent="0.15">
      <c r="B73" s="92"/>
    </row>
    <row r="74" spans="2:2" x14ac:dyDescent="0.15">
      <c r="B74" s="92"/>
    </row>
    <row r="75" spans="2:2" x14ac:dyDescent="0.15">
      <c r="B75" s="92"/>
    </row>
    <row r="76" spans="2:2" x14ac:dyDescent="0.15">
      <c r="B76" s="92"/>
    </row>
    <row r="77" spans="2:2" x14ac:dyDescent="0.15">
      <c r="B77" s="92"/>
    </row>
    <row r="78" spans="2:2" x14ac:dyDescent="0.15">
      <c r="B78" s="92"/>
    </row>
    <row r="79" spans="2:2" x14ac:dyDescent="0.15">
      <c r="B79" s="92"/>
    </row>
    <row r="80" spans="2:2" x14ac:dyDescent="0.15">
      <c r="B80" s="92"/>
    </row>
    <row r="81" spans="2:2" x14ac:dyDescent="0.15">
      <c r="B81" s="92"/>
    </row>
    <row r="82" spans="2:2" x14ac:dyDescent="0.15">
      <c r="B82" s="92"/>
    </row>
    <row r="83" spans="2:2" x14ac:dyDescent="0.15">
      <c r="B83" s="92"/>
    </row>
    <row r="84" spans="2:2" x14ac:dyDescent="0.15">
      <c r="B84" s="92"/>
    </row>
  </sheetData>
  <mergeCells count="12">
    <mergeCell ref="B14:D14"/>
    <mergeCell ref="B10:B12"/>
    <mergeCell ref="C10:C12"/>
    <mergeCell ref="D10:D12"/>
    <mergeCell ref="E10:K10"/>
    <mergeCell ref="Z10:AF10"/>
    <mergeCell ref="AG10:AG12"/>
    <mergeCell ref="AH10:AH12"/>
    <mergeCell ref="AI10:AI12"/>
    <mergeCell ref="B13:D13"/>
    <mergeCell ref="L10:R10"/>
    <mergeCell ref="S10:Y10"/>
  </mergeCells>
  <phoneticPr fontId="2"/>
  <pageMargins left="0.59055118110236227" right="0" top="0.59055118110236227" bottom="0.39370078740157483" header="0.51181102362204722" footer="0.51181102362204722"/>
  <pageSetup paperSize="9" scale="88" orientation="landscape" verticalDpi="300" r:id="rId1"/>
  <headerFooter alignWithMargins="0"/>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view="pageBreakPreview" topLeftCell="B1" zoomScaleNormal="100" zoomScaleSheetLayoutView="100" workbookViewId="0">
      <selection activeCell="AB4" sqref="AB4"/>
    </sheetView>
  </sheetViews>
  <sheetFormatPr defaultRowHeight="18.75" x14ac:dyDescent="0.4"/>
  <cols>
    <col min="1" max="1" width="1.25" style="160" customWidth="1"/>
    <col min="2" max="2" width="3" style="184" customWidth="1"/>
    <col min="3" max="6" width="3.5" style="160" customWidth="1"/>
    <col min="7" max="7" width="1.5" style="160" customWidth="1"/>
    <col min="8" max="8" width="2.5" style="160" customWidth="1"/>
    <col min="9" max="25" width="3.5" style="160" customWidth="1"/>
    <col min="26" max="26" width="1" style="160" customWidth="1"/>
    <col min="27" max="28" width="3.5" style="160" customWidth="1"/>
    <col min="29" max="29" width="1.25" style="160" customWidth="1"/>
    <col min="30" max="30" width="9" style="160"/>
    <col min="31" max="31" width="9" style="161"/>
    <col min="32" max="16384" width="9" style="154"/>
  </cols>
  <sheetData>
    <row r="1" spans="1:31" x14ac:dyDescent="0.4">
      <c r="A1" s="152"/>
      <c r="B1" s="152"/>
      <c r="C1" s="152"/>
      <c r="D1" s="152"/>
      <c r="E1" s="152"/>
      <c r="F1" s="152"/>
      <c r="G1" s="152"/>
      <c r="H1" s="152"/>
      <c r="I1" s="152"/>
      <c r="J1" s="152"/>
      <c r="K1" s="152"/>
      <c r="L1" s="152"/>
      <c r="M1" s="152"/>
      <c r="N1" s="152"/>
      <c r="O1" s="152"/>
      <c r="P1" s="152"/>
      <c r="Q1" s="152"/>
      <c r="R1" s="152"/>
      <c r="S1" s="152"/>
      <c r="T1" s="152"/>
      <c r="U1" s="152"/>
      <c r="V1" s="152"/>
      <c r="W1" s="275"/>
      <c r="X1" s="275"/>
      <c r="Y1" s="275"/>
      <c r="Z1" s="275"/>
      <c r="AA1" s="275"/>
      <c r="AB1" s="275"/>
      <c r="AC1" s="152"/>
      <c r="AD1" s="152"/>
      <c r="AE1" s="153"/>
    </row>
    <row r="2" spans="1:31" x14ac:dyDescent="0.4">
      <c r="A2" s="152"/>
      <c r="B2" s="152" t="s">
        <v>149</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3"/>
    </row>
    <row r="3" spans="1:31" x14ac:dyDescent="0.4">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5" t="s">
        <v>247</v>
      </c>
      <c r="AC3" s="152"/>
      <c r="AD3" s="152"/>
      <c r="AE3" s="153"/>
    </row>
    <row r="4" spans="1:31" x14ac:dyDescent="0.4">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5"/>
      <c r="AC4" s="152"/>
      <c r="AD4" s="152"/>
      <c r="AE4" s="153"/>
    </row>
    <row r="5" spans="1:31" x14ac:dyDescent="0.4">
      <c r="A5" s="152"/>
      <c r="B5" s="276" t="s">
        <v>150</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152"/>
      <c r="AD5" s="152"/>
      <c r="AE5" s="153"/>
    </row>
    <row r="6" spans="1:31" x14ac:dyDescent="0.4">
      <c r="A6" s="152"/>
      <c r="B6" s="276" t="s">
        <v>151</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152"/>
      <c r="AD6" s="152"/>
      <c r="AE6" s="153"/>
    </row>
    <row r="7" spans="1:31" x14ac:dyDescent="0.4">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3"/>
    </row>
    <row r="8" spans="1:31" ht="24.75" customHeight="1" x14ac:dyDescent="0.4">
      <c r="A8" s="152"/>
      <c r="B8" s="278" t="s">
        <v>152</v>
      </c>
      <c r="C8" s="278"/>
      <c r="D8" s="278"/>
      <c r="E8" s="278"/>
      <c r="F8" s="278"/>
      <c r="G8" s="156"/>
      <c r="H8" s="157"/>
      <c r="I8" s="157"/>
      <c r="J8" s="157"/>
      <c r="K8" s="157"/>
      <c r="L8" s="157"/>
      <c r="M8" s="157"/>
      <c r="N8" s="158"/>
      <c r="O8" s="158"/>
      <c r="P8" s="158"/>
      <c r="Q8" s="158"/>
      <c r="R8" s="158"/>
      <c r="S8" s="158"/>
      <c r="T8" s="158"/>
      <c r="U8" s="158"/>
      <c r="V8" s="158"/>
      <c r="W8" s="158"/>
      <c r="X8" s="158"/>
      <c r="Y8" s="158"/>
      <c r="Z8" s="158"/>
      <c r="AA8" s="158"/>
      <c r="AB8" s="159"/>
      <c r="AC8" s="152"/>
      <c r="AD8" s="152"/>
      <c r="AE8" s="153"/>
    </row>
    <row r="9" spans="1:31" ht="28.5" customHeight="1" x14ac:dyDescent="0.4">
      <c r="B9" s="259" t="s">
        <v>153</v>
      </c>
      <c r="C9" s="260"/>
      <c r="D9" s="260"/>
      <c r="E9" s="260"/>
      <c r="F9" s="261"/>
      <c r="G9" s="279" t="s">
        <v>154</v>
      </c>
      <c r="H9" s="280"/>
      <c r="I9" s="280"/>
      <c r="J9" s="280"/>
      <c r="K9" s="280"/>
      <c r="L9" s="280"/>
      <c r="M9" s="280"/>
      <c r="N9" s="280"/>
      <c r="O9" s="280"/>
      <c r="P9" s="280"/>
      <c r="Q9" s="280"/>
      <c r="R9" s="280"/>
      <c r="S9" s="280"/>
      <c r="T9" s="280"/>
      <c r="U9" s="280"/>
      <c r="V9" s="280"/>
      <c r="W9" s="280"/>
      <c r="X9" s="280"/>
      <c r="Y9" s="280"/>
      <c r="Z9" s="280"/>
      <c r="AA9" s="280"/>
      <c r="AB9" s="281"/>
    </row>
    <row r="10" spans="1:31" ht="30.75" customHeight="1" x14ac:dyDescent="0.4">
      <c r="B10" s="259" t="s">
        <v>155</v>
      </c>
      <c r="C10" s="260"/>
      <c r="D10" s="260"/>
      <c r="E10" s="260"/>
      <c r="F10" s="261"/>
      <c r="G10" s="162" t="s">
        <v>156</v>
      </c>
      <c r="H10" s="163"/>
      <c r="I10" s="163"/>
      <c r="J10" s="163"/>
      <c r="K10" s="163"/>
      <c r="L10" s="163"/>
      <c r="M10" s="163"/>
      <c r="N10" s="163"/>
      <c r="O10" s="163"/>
      <c r="P10" s="163" t="s">
        <v>157</v>
      </c>
      <c r="Q10" s="163"/>
      <c r="R10" s="163"/>
      <c r="S10" s="163"/>
      <c r="T10" s="163"/>
      <c r="U10" s="163"/>
      <c r="V10" s="163"/>
      <c r="W10" s="163"/>
      <c r="X10" s="163"/>
      <c r="Y10" s="163"/>
      <c r="Z10" s="163"/>
      <c r="AA10" s="163"/>
      <c r="AB10" s="164"/>
    </row>
    <row r="11" spans="1:31" ht="40.5" customHeight="1" x14ac:dyDescent="0.4">
      <c r="B11" s="259" t="s">
        <v>158</v>
      </c>
      <c r="C11" s="260"/>
      <c r="D11" s="260"/>
      <c r="E11" s="260"/>
      <c r="F11" s="260"/>
      <c r="G11" s="262" t="s">
        <v>159</v>
      </c>
      <c r="H11" s="263"/>
      <c r="I11" s="263"/>
      <c r="J11" s="263"/>
      <c r="K11" s="263"/>
      <c r="L11" s="263"/>
      <c r="M11" s="263"/>
      <c r="N11" s="263"/>
      <c r="O11" s="263"/>
      <c r="P11" s="263"/>
      <c r="Q11" s="263"/>
      <c r="R11" s="263" t="s">
        <v>160</v>
      </c>
      <c r="S11" s="263"/>
      <c r="T11" s="263"/>
      <c r="U11" s="263"/>
      <c r="V11" s="263"/>
      <c r="W11" s="263"/>
      <c r="X11" s="263"/>
      <c r="Y11" s="263"/>
      <c r="Z11" s="263"/>
      <c r="AA11" s="263"/>
      <c r="AB11" s="264"/>
    </row>
    <row r="12" spans="1:31" x14ac:dyDescent="0.4">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6"/>
    </row>
    <row r="13" spans="1:31" x14ac:dyDescent="0.4">
      <c r="A13" s="152"/>
      <c r="B13" s="167"/>
      <c r="C13" s="168"/>
      <c r="D13" s="168"/>
      <c r="E13" s="168"/>
      <c r="F13" s="169"/>
      <c r="G13" s="168"/>
      <c r="H13" s="168"/>
      <c r="I13" s="168"/>
      <c r="J13" s="168"/>
      <c r="K13" s="168"/>
      <c r="L13" s="168"/>
      <c r="M13" s="168"/>
      <c r="N13" s="168"/>
      <c r="O13" s="168"/>
      <c r="P13" s="168"/>
      <c r="Q13" s="168"/>
      <c r="R13" s="168"/>
      <c r="S13" s="168"/>
      <c r="T13" s="168"/>
      <c r="U13" s="168"/>
      <c r="V13" s="168"/>
      <c r="W13" s="170"/>
      <c r="X13" s="171"/>
      <c r="Y13" s="171"/>
      <c r="Z13" s="172"/>
      <c r="AA13" s="167"/>
      <c r="AB13" s="169"/>
      <c r="AC13" s="152"/>
      <c r="AD13" s="152"/>
      <c r="AE13" s="153"/>
    </row>
    <row r="14" spans="1:31" ht="35.25" customHeight="1" x14ac:dyDescent="0.4">
      <c r="A14" s="152"/>
      <c r="B14" s="248" t="s">
        <v>161</v>
      </c>
      <c r="C14" s="249"/>
      <c r="D14" s="249"/>
      <c r="E14" s="249"/>
      <c r="F14" s="250"/>
      <c r="G14" s="165"/>
      <c r="H14" s="173" t="s">
        <v>162</v>
      </c>
      <c r="I14" s="265" t="s">
        <v>163</v>
      </c>
      <c r="J14" s="266"/>
      <c r="K14" s="266"/>
      <c r="L14" s="266"/>
      <c r="M14" s="266"/>
      <c r="N14" s="266"/>
      <c r="O14" s="266"/>
      <c r="P14" s="266"/>
      <c r="Q14" s="266"/>
      <c r="R14" s="266"/>
      <c r="S14" s="156"/>
      <c r="T14" s="157"/>
      <c r="U14" s="174" t="s">
        <v>164</v>
      </c>
      <c r="V14" s="175"/>
      <c r="W14" s="267" t="s">
        <v>165</v>
      </c>
      <c r="X14" s="268"/>
      <c r="Y14" s="268"/>
      <c r="Z14" s="269"/>
      <c r="AA14" s="176"/>
      <c r="AB14" s="177"/>
      <c r="AC14" s="165"/>
      <c r="AD14" s="165"/>
      <c r="AE14" s="166"/>
    </row>
    <row r="15" spans="1:31" ht="41.25" customHeight="1" x14ac:dyDescent="0.4">
      <c r="A15" s="152"/>
      <c r="B15" s="176"/>
      <c r="C15" s="165"/>
      <c r="D15" s="165"/>
      <c r="E15" s="165"/>
      <c r="F15" s="177"/>
      <c r="G15" s="165"/>
      <c r="H15" s="173" t="s">
        <v>166</v>
      </c>
      <c r="I15" s="272" t="s">
        <v>167</v>
      </c>
      <c r="J15" s="273"/>
      <c r="K15" s="273"/>
      <c r="L15" s="273"/>
      <c r="M15" s="273"/>
      <c r="N15" s="273"/>
      <c r="O15" s="273"/>
      <c r="P15" s="273"/>
      <c r="Q15" s="273"/>
      <c r="R15" s="274"/>
      <c r="S15" s="156"/>
      <c r="T15" s="157"/>
      <c r="U15" s="174" t="s">
        <v>164</v>
      </c>
      <c r="V15" s="165" t="s">
        <v>168</v>
      </c>
      <c r="W15" s="268"/>
      <c r="X15" s="268"/>
      <c r="Y15" s="268"/>
      <c r="Z15" s="269"/>
      <c r="AA15" s="255" t="s">
        <v>169</v>
      </c>
      <c r="AB15" s="256"/>
      <c r="AC15" s="152"/>
      <c r="AD15" s="165"/>
      <c r="AE15" s="166"/>
    </row>
    <row r="16" spans="1:31" x14ac:dyDescent="0.4">
      <c r="A16" s="152"/>
      <c r="B16" s="178"/>
      <c r="C16" s="179"/>
      <c r="D16" s="179"/>
      <c r="E16" s="179"/>
      <c r="F16" s="180"/>
      <c r="G16" s="179"/>
      <c r="H16" s="179"/>
      <c r="I16" s="179"/>
      <c r="J16" s="179"/>
      <c r="K16" s="179"/>
      <c r="L16" s="179"/>
      <c r="M16" s="179"/>
      <c r="N16" s="179"/>
      <c r="O16" s="179"/>
      <c r="P16" s="179"/>
      <c r="Q16" s="179"/>
      <c r="R16" s="179"/>
      <c r="S16" s="179"/>
      <c r="T16" s="179"/>
      <c r="U16" s="179"/>
      <c r="V16" s="179"/>
      <c r="W16" s="270"/>
      <c r="X16" s="270"/>
      <c r="Y16" s="270"/>
      <c r="Z16" s="271"/>
      <c r="AA16" s="178"/>
      <c r="AB16" s="180"/>
      <c r="AC16" s="165"/>
      <c r="AD16" s="152"/>
      <c r="AE16" s="153"/>
    </row>
    <row r="17" spans="1:31" x14ac:dyDescent="0.4">
      <c r="A17" s="16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6"/>
    </row>
    <row r="18" spans="1:31" x14ac:dyDescent="0.4">
      <c r="A18" s="152"/>
      <c r="B18" s="167"/>
      <c r="C18" s="168"/>
      <c r="D18" s="168"/>
      <c r="E18" s="168"/>
      <c r="F18" s="169"/>
      <c r="G18" s="168"/>
      <c r="H18" s="168"/>
      <c r="I18" s="168"/>
      <c r="J18" s="168"/>
      <c r="K18" s="168"/>
      <c r="L18" s="168"/>
      <c r="M18" s="168"/>
      <c r="N18" s="168"/>
      <c r="O18" s="168"/>
      <c r="P18" s="168"/>
      <c r="Q18" s="168"/>
      <c r="R18" s="168"/>
      <c r="S18" s="168"/>
      <c r="T18" s="168"/>
      <c r="U18" s="168"/>
      <c r="V18" s="168"/>
      <c r="W18" s="168"/>
      <c r="X18" s="168"/>
      <c r="Y18" s="168"/>
      <c r="Z18" s="168"/>
      <c r="AA18" s="167"/>
      <c r="AB18" s="169"/>
      <c r="AC18" s="152"/>
      <c r="AD18" s="152"/>
      <c r="AE18" s="153"/>
    </row>
    <row r="19" spans="1:31" ht="30.75" customHeight="1" x14ac:dyDescent="0.4">
      <c r="A19" s="152"/>
      <c r="B19" s="248" t="s">
        <v>170</v>
      </c>
      <c r="C19" s="249"/>
      <c r="D19" s="249"/>
      <c r="E19" s="249"/>
      <c r="F19" s="250"/>
      <c r="G19" s="165"/>
      <c r="H19" s="173" t="s">
        <v>171</v>
      </c>
      <c r="I19" s="251" t="s">
        <v>172</v>
      </c>
      <c r="J19" s="252"/>
      <c r="K19" s="252"/>
      <c r="L19" s="252"/>
      <c r="M19" s="252"/>
      <c r="N19" s="252"/>
      <c r="O19" s="252"/>
      <c r="P19" s="252"/>
      <c r="Q19" s="252"/>
      <c r="R19" s="253"/>
      <c r="S19" s="156"/>
      <c r="T19" s="157"/>
      <c r="U19" s="174" t="s">
        <v>164</v>
      </c>
      <c r="V19" s="175"/>
      <c r="W19" s="254" t="s">
        <v>173</v>
      </c>
      <c r="X19" s="254"/>
      <c r="Y19" s="254"/>
      <c r="Z19" s="165"/>
      <c r="AA19" s="176"/>
      <c r="AB19" s="177"/>
      <c r="AC19" s="165"/>
      <c r="AD19" s="165"/>
      <c r="AE19" s="166"/>
    </row>
    <row r="20" spans="1:31" ht="35.25" customHeight="1" x14ac:dyDescent="0.4">
      <c r="A20" s="152"/>
      <c r="B20" s="176"/>
      <c r="C20" s="165"/>
      <c r="D20" s="165"/>
      <c r="E20" s="165"/>
      <c r="F20" s="177"/>
      <c r="G20" s="165"/>
      <c r="H20" s="173" t="s">
        <v>166</v>
      </c>
      <c r="I20" s="251" t="s">
        <v>174</v>
      </c>
      <c r="J20" s="252"/>
      <c r="K20" s="252"/>
      <c r="L20" s="252"/>
      <c r="M20" s="252"/>
      <c r="N20" s="252"/>
      <c r="O20" s="252"/>
      <c r="P20" s="252"/>
      <c r="Q20" s="252"/>
      <c r="R20" s="253"/>
      <c r="S20" s="156"/>
      <c r="T20" s="157"/>
      <c r="U20" s="174" t="s">
        <v>164</v>
      </c>
      <c r="V20" s="165" t="s">
        <v>168</v>
      </c>
      <c r="W20" s="254"/>
      <c r="X20" s="254"/>
      <c r="Y20" s="254"/>
      <c r="Z20" s="181"/>
      <c r="AA20" s="255" t="s">
        <v>169</v>
      </c>
      <c r="AB20" s="256"/>
      <c r="AC20" s="152"/>
      <c r="AD20" s="165"/>
      <c r="AE20" s="166"/>
    </row>
    <row r="21" spans="1:31" x14ac:dyDescent="0.4">
      <c r="A21" s="152"/>
      <c r="B21" s="178"/>
      <c r="C21" s="179"/>
      <c r="D21" s="179"/>
      <c r="E21" s="179"/>
      <c r="F21" s="180"/>
      <c r="G21" s="179"/>
      <c r="H21" s="179"/>
      <c r="I21" s="179"/>
      <c r="J21" s="179"/>
      <c r="K21" s="179"/>
      <c r="L21" s="179"/>
      <c r="M21" s="179"/>
      <c r="N21" s="179"/>
      <c r="O21" s="179"/>
      <c r="P21" s="179"/>
      <c r="Q21" s="179"/>
      <c r="R21" s="179"/>
      <c r="S21" s="179"/>
      <c r="T21" s="179"/>
      <c r="U21" s="179"/>
      <c r="V21" s="179"/>
      <c r="W21" s="179"/>
      <c r="X21" s="179"/>
      <c r="Y21" s="179"/>
      <c r="Z21" s="179"/>
      <c r="AA21" s="178"/>
      <c r="AB21" s="180"/>
      <c r="AC21" s="165"/>
      <c r="AD21" s="152"/>
      <c r="AE21" s="153"/>
    </row>
    <row r="22" spans="1:31" ht="13.5" customHeight="1" x14ac:dyDescent="0.4">
      <c r="A22" s="152"/>
      <c r="B22" s="257" t="s">
        <v>175</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165"/>
      <c r="AD22" s="152"/>
      <c r="AE22" s="153"/>
    </row>
    <row r="23" spans="1:31" x14ac:dyDescent="0.4">
      <c r="A23" s="152"/>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165"/>
      <c r="AD23" s="152"/>
      <c r="AE23" s="153"/>
    </row>
    <row r="24" spans="1:31" x14ac:dyDescent="0.4">
      <c r="A24" s="182"/>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182"/>
      <c r="AD24" s="182"/>
      <c r="AE24" s="183"/>
    </row>
    <row r="25" spans="1:31" x14ac:dyDescent="0.4">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row>
    <row r="26" spans="1:31" x14ac:dyDescent="0.4">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row>
    <row r="27" spans="1:31" x14ac:dyDescent="0.4">
      <c r="A27" s="182"/>
      <c r="AC27" s="182"/>
      <c r="AD27" s="182"/>
      <c r="AE27" s="183"/>
    </row>
    <row r="28" spans="1:31" x14ac:dyDescent="0.4">
      <c r="A28" s="182"/>
      <c r="AC28" s="182"/>
      <c r="AD28" s="182"/>
      <c r="AE28" s="183"/>
    </row>
    <row r="29" spans="1:31" x14ac:dyDescent="0.4">
      <c r="A29" s="182"/>
      <c r="AC29" s="182"/>
      <c r="AD29" s="182"/>
      <c r="AE29" s="183"/>
    </row>
    <row r="30" spans="1:31" x14ac:dyDescent="0.4">
      <c r="A30" s="182"/>
      <c r="AC30" s="182"/>
      <c r="AD30" s="182"/>
      <c r="AE30" s="183"/>
    </row>
    <row r="31" spans="1:31" x14ac:dyDescent="0.4">
      <c r="A31" s="182"/>
      <c r="AC31" s="182"/>
      <c r="AD31" s="182"/>
      <c r="AE31" s="183"/>
    </row>
    <row r="32" spans="1:31" x14ac:dyDescent="0.4">
      <c r="A32" s="182"/>
      <c r="AC32" s="182"/>
      <c r="AD32" s="182"/>
      <c r="AE32" s="183"/>
    </row>
  </sheetData>
  <mergeCells count="21">
    <mergeCell ref="W1:AB1"/>
    <mergeCell ref="B5:AB5"/>
    <mergeCell ref="B6:AB6"/>
    <mergeCell ref="B8:F8"/>
    <mergeCell ref="B9:F9"/>
    <mergeCell ref="G9:AB9"/>
    <mergeCell ref="B22:AB24"/>
    <mergeCell ref="B10:F10"/>
    <mergeCell ref="B11:F11"/>
    <mergeCell ref="G11:Q11"/>
    <mergeCell ref="R11:AB11"/>
    <mergeCell ref="B14:F14"/>
    <mergeCell ref="I14:R14"/>
    <mergeCell ref="W14:Z16"/>
    <mergeCell ref="I15:R15"/>
    <mergeCell ref="AA15:AB15"/>
    <mergeCell ref="B19:F19"/>
    <mergeCell ref="I19:R19"/>
    <mergeCell ref="W19:Y20"/>
    <mergeCell ref="I20:R20"/>
    <mergeCell ref="AA20:AB20"/>
  </mergeCells>
  <phoneticPr fontId="2"/>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zoomScale="115" zoomScaleNormal="100" zoomScaleSheetLayoutView="115" workbookViewId="0">
      <selection activeCell="S4" sqref="S4"/>
    </sheetView>
  </sheetViews>
  <sheetFormatPr defaultRowHeight="13.5" x14ac:dyDescent="0.4"/>
  <cols>
    <col min="1" max="36" width="4.625" style="226" customWidth="1"/>
    <col min="37" max="16384" width="9" style="226"/>
  </cols>
  <sheetData>
    <row r="1" spans="1:20" x14ac:dyDescent="0.4">
      <c r="A1" s="226" t="s">
        <v>214</v>
      </c>
    </row>
    <row r="3" spans="1:20" x14ac:dyDescent="0.4">
      <c r="S3" s="227" t="s">
        <v>248</v>
      </c>
    </row>
    <row r="5" spans="1:20" ht="19.5" customHeight="1" x14ac:dyDescent="0.4">
      <c r="A5" s="284" t="s">
        <v>215</v>
      </c>
      <c r="B5" s="284"/>
      <c r="C5" s="284"/>
      <c r="D5" s="284"/>
      <c r="E5" s="284"/>
      <c r="F5" s="284"/>
      <c r="G5" s="284"/>
      <c r="H5" s="284"/>
      <c r="I5" s="284"/>
      <c r="J5" s="284"/>
      <c r="K5" s="284"/>
      <c r="L5" s="284"/>
      <c r="M5" s="284"/>
      <c r="N5" s="284"/>
      <c r="O5" s="284"/>
      <c r="P5" s="284"/>
      <c r="Q5" s="284"/>
      <c r="R5" s="284"/>
      <c r="S5" s="284"/>
      <c r="T5" s="228"/>
    </row>
    <row r="7" spans="1:20" x14ac:dyDescent="0.4">
      <c r="M7" s="229" t="s">
        <v>216</v>
      </c>
    </row>
    <row r="8" spans="1:20" x14ac:dyDescent="0.4">
      <c r="M8" s="229" t="s">
        <v>217</v>
      </c>
      <c r="S8" s="226" t="s">
        <v>218</v>
      </c>
    </row>
    <row r="9" spans="1:20" x14ac:dyDescent="0.4">
      <c r="M9" s="226" t="s">
        <v>219</v>
      </c>
    </row>
    <row r="10" spans="1:20" x14ac:dyDescent="0.4">
      <c r="M10" s="226" t="s">
        <v>220</v>
      </c>
    </row>
    <row r="13" spans="1:20" x14ac:dyDescent="0.4">
      <c r="C13" s="226" t="s">
        <v>221</v>
      </c>
    </row>
    <row r="15" spans="1:20" s="230" customFormat="1" ht="15" customHeight="1" x14ac:dyDescent="0.4">
      <c r="B15" s="231" t="s">
        <v>222</v>
      </c>
      <c r="C15" s="282" t="s">
        <v>223</v>
      </c>
      <c r="D15" s="282"/>
      <c r="E15" s="282"/>
      <c r="F15" s="282"/>
      <c r="G15" s="282" t="s">
        <v>224</v>
      </c>
      <c r="H15" s="282"/>
      <c r="I15" s="282"/>
      <c r="J15" s="282"/>
      <c r="K15" s="282"/>
      <c r="L15" s="282" t="s">
        <v>225</v>
      </c>
      <c r="M15" s="282"/>
      <c r="N15" s="282"/>
      <c r="O15" s="282"/>
      <c r="P15" s="282" t="s">
        <v>226</v>
      </c>
      <c r="Q15" s="282"/>
      <c r="R15" s="282"/>
      <c r="S15" s="282"/>
    </row>
    <row r="16" spans="1:20" s="232" customFormat="1" ht="15" customHeight="1" x14ac:dyDescent="0.4">
      <c r="B16" s="282">
        <v>1</v>
      </c>
      <c r="C16" s="282"/>
      <c r="D16" s="282"/>
      <c r="E16" s="282"/>
      <c r="F16" s="282"/>
      <c r="G16" s="283"/>
      <c r="H16" s="283"/>
      <c r="I16" s="283"/>
      <c r="J16" s="283"/>
      <c r="K16" s="283"/>
      <c r="L16" s="282"/>
      <c r="M16" s="282"/>
      <c r="N16" s="282"/>
      <c r="O16" s="282"/>
      <c r="P16" s="282" t="s">
        <v>227</v>
      </c>
      <c r="Q16" s="282"/>
      <c r="R16" s="282"/>
      <c r="S16" s="282"/>
    </row>
    <row r="17" spans="2:19" s="232" customFormat="1" ht="15" customHeight="1" x14ac:dyDescent="0.4">
      <c r="B17" s="282"/>
      <c r="C17" s="282"/>
      <c r="D17" s="282"/>
      <c r="E17" s="282"/>
      <c r="F17" s="282"/>
      <c r="G17" s="283"/>
      <c r="H17" s="283"/>
      <c r="I17" s="283"/>
      <c r="J17" s="283"/>
      <c r="K17" s="283"/>
      <c r="L17" s="282"/>
      <c r="M17" s="282"/>
      <c r="N17" s="282"/>
      <c r="O17" s="282"/>
      <c r="P17" s="282" t="s">
        <v>227</v>
      </c>
      <c r="Q17" s="282"/>
      <c r="R17" s="282"/>
      <c r="S17" s="282"/>
    </row>
    <row r="18" spans="2:19" s="232" customFormat="1" ht="15" customHeight="1" x14ac:dyDescent="0.4">
      <c r="B18" s="282"/>
      <c r="C18" s="282"/>
      <c r="D18" s="282"/>
      <c r="E18" s="282"/>
      <c r="F18" s="282"/>
      <c r="G18" s="283"/>
      <c r="H18" s="283"/>
      <c r="I18" s="283"/>
      <c r="J18" s="283"/>
      <c r="K18" s="283"/>
      <c r="L18" s="282"/>
      <c r="M18" s="282"/>
      <c r="N18" s="282"/>
      <c r="O18" s="282"/>
      <c r="P18" s="282" t="s">
        <v>227</v>
      </c>
      <c r="Q18" s="282"/>
      <c r="R18" s="282"/>
      <c r="S18" s="282"/>
    </row>
    <row r="19" spans="2:19" s="232" customFormat="1" ht="15" customHeight="1" x14ac:dyDescent="0.4">
      <c r="B19" s="282"/>
      <c r="C19" s="282"/>
      <c r="D19" s="282"/>
      <c r="E19" s="282"/>
      <c r="F19" s="282"/>
      <c r="G19" s="283" t="s">
        <v>228</v>
      </c>
      <c r="H19" s="283"/>
      <c r="I19" s="283"/>
      <c r="J19" s="283"/>
      <c r="K19" s="283"/>
      <c r="L19" s="282"/>
      <c r="M19" s="282"/>
      <c r="N19" s="282"/>
      <c r="O19" s="282"/>
      <c r="P19" s="282" t="s">
        <v>227</v>
      </c>
      <c r="Q19" s="282"/>
      <c r="R19" s="282"/>
      <c r="S19" s="282"/>
    </row>
    <row r="20" spans="2:19" s="232" customFormat="1" ht="15" customHeight="1" x14ac:dyDescent="0.4">
      <c r="B20" s="282"/>
      <c r="C20" s="282" t="s">
        <v>229</v>
      </c>
      <c r="D20" s="282"/>
      <c r="E20" s="282"/>
      <c r="F20" s="282"/>
      <c r="G20" s="282" t="s">
        <v>230</v>
      </c>
      <c r="H20" s="282"/>
      <c r="I20" s="282"/>
      <c r="J20" s="282"/>
      <c r="K20" s="282"/>
      <c r="L20" s="282"/>
      <c r="M20" s="282"/>
      <c r="N20" s="282"/>
      <c r="O20" s="282"/>
      <c r="P20" s="282" t="s">
        <v>227</v>
      </c>
      <c r="Q20" s="282"/>
      <c r="R20" s="282"/>
      <c r="S20" s="282"/>
    </row>
    <row r="21" spans="2:19" s="232" customFormat="1" ht="15" customHeight="1" x14ac:dyDescent="0.4">
      <c r="B21" s="282">
        <v>2</v>
      </c>
      <c r="C21" s="282"/>
      <c r="D21" s="282"/>
      <c r="E21" s="282"/>
      <c r="F21" s="282"/>
      <c r="G21" s="283"/>
      <c r="H21" s="283"/>
      <c r="I21" s="283"/>
      <c r="J21" s="283"/>
      <c r="K21" s="283"/>
      <c r="L21" s="282"/>
      <c r="M21" s="282"/>
      <c r="N21" s="282"/>
      <c r="O21" s="282"/>
      <c r="P21" s="282" t="s">
        <v>227</v>
      </c>
      <c r="Q21" s="282"/>
      <c r="R21" s="282"/>
      <c r="S21" s="282"/>
    </row>
    <row r="22" spans="2:19" s="232" customFormat="1" ht="15" customHeight="1" x14ac:dyDescent="0.4">
      <c r="B22" s="282"/>
      <c r="C22" s="282"/>
      <c r="D22" s="282"/>
      <c r="E22" s="282"/>
      <c r="F22" s="282"/>
      <c r="G22" s="283"/>
      <c r="H22" s="283"/>
      <c r="I22" s="283"/>
      <c r="J22" s="283"/>
      <c r="K22" s="283"/>
      <c r="L22" s="282"/>
      <c r="M22" s="282"/>
      <c r="N22" s="282"/>
      <c r="O22" s="282"/>
      <c r="P22" s="282" t="s">
        <v>227</v>
      </c>
      <c r="Q22" s="282"/>
      <c r="R22" s="282"/>
      <c r="S22" s="282"/>
    </row>
    <row r="23" spans="2:19" s="232" customFormat="1" ht="15" customHeight="1" x14ac:dyDescent="0.4">
      <c r="B23" s="282"/>
      <c r="C23" s="282"/>
      <c r="D23" s="282"/>
      <c r="E23" s="282"/>
      <c r="F23" s="282"/>
      <c r="G23" s="283"/>
      <c r="H23" s="283"/>
      <c r="I23" s="283"/>
      <c r="J23" s="283"/>
      <c r="K23" s="283"/>
      <c r="L23" s="282"/>
      <c r="M23" s="282"/>
      <c r="N23" s="282"/>
      <c r="O23" s="282"/>
      <c r="P23" s="282" t="s">
        <v>227</v>
      </c>
      <c r="Q23" s="282"/>
      <c r="R23" s="282"/>
      <c r="S23" s="282"/>
    </row>
    <row r="24" spans="2:19" s="232" customFormat="1" ht="15" customHeight="1" x14ac:dyDescent="0.4">
      <c r="B24" s="282"/>
      <c r="C24" s="282"/>
      <c r="D24" s="282"/>
      <c r="E24" s="282"/>
      <c r="F24" s="282"/>
      <c r="G24" s="283" t="s">
        <v>228</v>
      </c>
      <c r="H24" s="283"/>
      <c r="I24" s="283"/>
      <c r="J24" s="283"/>
      <c r="K24" s="283"/>
      <c r="L24" s="282"/>
      <c r="M24" s="282"/>
      <c r="N24" s="282"/>
      <c r="O24" s="282"/>
      <c r="P24" s="282" t="s">
        <v>227</v>
      </c>
      <c r="Q24" s="282"/>
      <c r="R24" s="282"/>
      <c r="S24" s="282"/>
    </row>
    <row r="25" spans="2:19" s="232" customFormat="1" ht="15" customHeight="1" x14ac:dyDescent="0.4">
      <c r="B25" s="282"/>
      <c r="C25" s="282" t="s">
        <v>229</v>
      </c>
      <c r="D25" s="282"/>
      <c r="E25" s="282"/>
      <c r="F25" s="282"/>
      <c r="G25" s="282" t="s">
        <v>230</v>
      </c>
      <c r="H25" s="282"/>
      <c r="I25" s="282"/>
      <c r="J25" s="282"/>
      <c r="K25" s="282"/>
      <c r="L25" s="282"/>
      <c r="M25" s="282"/>
      <c r="N25" s="282"/>
      <c r="O25" s="282"/>
      <c r="P25" s="282" t="s">
        <v>227</v>
      </c>
      <c r="Q25" s="282"/>
      <c r="R25" s="282"/>
      <c r="S25" s="282"/>
    </row>
    <row r="26" spans="2:19" s="232" customFormat="1" ht="15" customHeight="1" x14ac:dyDescent="0.4">
      <c r="B26" s="282">
        <v>3</v>
      </c>
      <c r="C26" s="282"/>
      <c r="D26" s="282"/>
      <c r="E26" s="282"/>
      <c r="F26" s="282"/>
      <c r="G26" s="283"/>
      <c r="H26" s="283"/>
      <c r="I26" s="283"/>
      <c r="J26" s="283"/>
      <c r="K26" s="283"/>
      <c r="L26" s="282"/>
      <c r="M26" s="282"/>
      <c r="N26" s="282"/>
      <c r="O26" s="282"/>
      <c r="P26" s="282" t="s">
        <v>227</v>
      </c>
      <c r="Q26" s="282"/>
      <c r="R26" s="282"/>
      <c r="S26" s="282"/>
    </row>
    <row r="27" spans="2:19" s="232" customFormat="1" ht="15" customHeight="1" x14ac:dyDescent="0.4">
      <c r="B27" s="282"/>
      <c r="C27" s="282"/>
      <c r="D27" s="282"/>
      <c r="E27" s="282"/>
      <c r="F27" s="282"/>
      <c r="G27" s="283"/>
      <c r="H27" s="283"/>
      <c r="I27" s="283"/>
      <c r="J27" s="283"/>
      <c r="K27" s="283"/>
      <c r="L27" s="282"/>
      <c r="M27" s="282"/>
      <c r="N27" s="282"/>
      <c r="O27" s="282"/>
      <c r="P27" s="282" t="s">
        <v>227</v>
      </c>
      <c r="Q27" s="282"/>
      <c r="R27" s="282"/>
      <c r="S27" s="282"/>
    </row>
    <row r="28" spans="2:19" s="232" customFormat="1" ht="15" customHeight="1" x14ac:dyDescent="0.4">
      <c r="B28" s="282"/>
      <c r="C28" s="282"/>
      <c r="D28" s="282"/>
      <c r="E28" s="282"/>
      <c r="F28" s="282"/>
      <c r="G28" s="283"/>
      <c r="H28" s="283"/>
      <c r="I28" s="283"/>
      <c r="J28" s="283"/>
      <c r="K28" s="283"/>
      <c r="L28" s="282"/>
      <c r="M28" s="282"/>
      <c r="N28" s="282"/>
      <c r="O28" s="282"/>
      <c r="P28" s="282" t="s">
        <v>227</v>
      </c>
      <c r="Q28" s="282"/>
      <c r="R28" s="282"/>
      <c r="S28" s="282"/>
    </row>
    <row r="29" spans="2:19" s="232" customFormat="1" ht="15" customHeight="1" x14ac:dyDescent="0.4">
      <c r="B29" s="282"/>
      <c r="C29" s="282"/>
      <c r="D29" s="282"/>
      <c r="E29" s="282"/>
      <c r="F29" s="282"/>
      <c r="G29" s="283" t="s">
        <v>228</v>
      </c>
      <c r="H29" s="283"/>
      <c r="I29" s="283"/>
      <c r="J29" s="283"/>
      <c r="K29" s="283"/>
      <c r="L29" s="282"/>
      <c r="M29" s="282"/>
      <c r="N29" s="282"/>
      <c r="O29" s="282"/>
      <c r="P29" s="282" t="s">
        <v>227</v>
      </c>
      <c r="Q29" s="282"/>
      <c r="R29" s="282"/>
      <c r="S29" s="282"/>
    </row>
    <row r="30" spans="2:19" s="232" customFormat="1" ht="15" customHeight="1" x14ac:dyDescent="0.4">
      <c r="B30" s="282"/>
      <c r="C30" s="282" t="s">
        <v>229</v>
      </c>
      <c r="D30" s="282"/>
      <c r="E30" s="282"/>
      <c r="F30" s="282"/>
      <c r="G30" s="282" t="s">
        <v>230</v>
      </c>
      <c r="H30" s="282"/>
      <c r="I30" s="282"/>
      <c r="J30" s="282"/>
      <c r="K30" s="282"/>
      <c r="L30" s="282"/>
      <c r="M30" s="282"/>
      <c r="N30" s="282"/>
      <c r="O30" s="282"/>
      <c r="P30" s="282" t="s">
        <v>227</v>
      </c>
      <c r="Q30" s="282"/>
      <c r="R30" s="282"/>
      <c r="S30" s="282"/>
    </row>
    <row r="31" spans="2:19" s="232" customFormat="1" ht="15" customHeight="1" x14ac:dyDescent="0.4">
      <c r="B31" s="282">
        <v>4</v>
      </c>
      <c r="C31" s="282"/>
      <c r="D31" s="282"/>
      <c r="E31" s="282"/>
      <c r="F31" s="282"/>
      <c r="G31" s="283"/>
      <c r="H31" s="283"/>
      <c r="I31" s="283"/>
      <c r="J31" s="283"/>
      <c r="K31" s="283"/>
      <c r="L31" s="282"/>
      <c r="M31" s="282"/>
      <c r="N31" s="282"/>
      <c r="O31" s="282"/>
      <c r="P31" s="282" t="s">
        <v>227</v>
      </c>
      <c r="Q31" s="282"/>
      <c r="R31" s="282"/>
      <c r="S31" s="282"/>
    </row>
    <row r="32" spans="2:19" s="232" customFormat="1" ht="15" customHeight="1" x14ac:dyDescent="0.4">
      <c r="B32" s="282"/>
      <c r="C32" s="282"/>
      <c r="D32" s="282"/>
      <c r="E32" s="282"/>
      <c r="F32" s="282"/>
      <c r="G32" s="283"/>
      <c r="H32" s="283"/>
      <c r="I32" s="283"/>
      <c r="J32" s="283"/>
      <c r="K32" s="283"/>
      <c r="L32" s="282"/>
      <c r="M32" s="282"/>
      <c r="N32" s="282"/>
      <c r="O32" s="282"/>
      <c r="P32" s="282" t="s">
        <v>227</v>
      </c>
      <c r="Q32" s="282"/>
      <c r="R32" s="282"/>
      <c r="S32" s="282"/>
    </row>
    <row r="33" spans="2:19" s="232" customFormat="1" ht="15" customHeight="1" x14ac:dyDescent="0.4">
      <c r="B33" s="282"/>
      <c r="C33" s="282"/>
      <c r="D33" s="282"/>
      <c r="E33" s="282"/>
      <c r="F33" s="282"/>
      <c r="G33" s="283"/>
      <c r="H33" s="283"/>
      <c r="I33" s="283"/>
      <c r="J33" s="283"/>
      <c r="K33" s="283"/>
      <c r="L33" s="282"/>
      <c r="M33" s="282"/>
      <c r="N33" s="282"/>
      <c r="O33" s="282"/>
      <c r="P33" s="282" t="s">
        <v>227</v>
      </c>
      <c r="Q33" s="282"/>
      <c r="R33" s="282"/>
      <c r="S33" s="282"/>
    </row>
    <row r="34" spans="2:19" s="232" customFormat="1" ht="15" customHeight="1" x14ac:dyDescent="0.4">
      <c r="B34" s="282"/>
      <c r="C34" s="282"/>
      <c r="D34" s="282"/>
      <c r="E34" s="282"/>
      <c r="F34" s="282"/>
      <c r="G34" s="283" t="s">
        <v>228</v>
      </c>
      <c r="H34" s="283"/>
      <c r="I34" s="283"/>
      <c r="J34" s="283"/>
      <c r="K34" s="283"/>
      <c r="L34" s="282"/>
      <c r="M34" s="282"/>
      <c r="N34" s="282"/>
      <c r="O34" s="282"/>
      <c r="P34" s="282" t="s">
        <v>227</v>
      </c>
      <c r="Q34" s="282"/>
      <c r="R34" s="282"/>
      <c r="S34" s="282"/>
    </row>
    <row r="35" spans="2:19" s="232" customFormat="1" ht="15" customHeight="1" x14ac:dyDescent="0.4">
      <c r="B35" s="282"/>
      <c r="C35" s="282" t="s">
        <v>229</v>
      </c>
      <c r="D35" s="282"/>
      <c r="E35" s="282"/>
      <c r="F35" s="282"/>
      <c r="G35" s="282" t="s">
        <v>230</v>
      </c>
      <c r="H35" s="282"/>
      <c r="I35" s="282"/>
      <c r="J35" s="282"/>
      <c r="K35" s="282"/>
      <c r="L35" s="282"/>
      <c r="M35" s="282"/>
      <c r="N35" s="282"/>
      <c r="O35" s="282"/>
      <c r="P35" s="282" t="s">
        <v>227</v>
      </c>
      <c r="Q35" s="282"/>
      <c r="R35" s="282"/>
      <c r="S35" s="282"/>
    </row>
    <row r="36" spans="2:19" ht="15" customHeight="1" x14ac:dyDescent="0.4">
      <c r="C36" s="226" t="s">
        <v>231</v>
      </c>
    </row>
    <row r="37" spans="2:19" ht="15" customHeight="1" x14ac:dyDescent="0.4">
      <c r="C37" s="226" t="s">
        <v>232</v>
      </c>
    </row>
    <row r="38" spans="2:19" ht="15" customHeight="1" x14ac:dyDescent="0.4"/>
    <row r="39" spans="2:19" ht="15" customHeight="1" x14ac:dyDescent="0.4"/>
    <row r="40" spans="2:19" ht="15" customHeight="1" x14ac:dyDescent="0.4">
      <c r="B40" s="226" t="s">
        <v>233</v>
      </c>
    </row>
    <row r="41" spans="2:19" s="230" customFormat="1" ht="15" customHeight="1" x14ac:dyDescent="0.4">
      <c r="B41" s="231" t="s">
        <v>234</v>
      </c>
      <c r="C41" s="282" t="s">
        <v>223</v>
      </c>
      <c r="D41" s="282"/>
      <c r="E41" s="282"/>
      <c r="F41" s="282"/>
      <c r="G41" s="282" t="s">
        <v>224</v>
      </c>
      <c r="H41" s="282"/>
      <c r="I41" s="282"/>
      <c r="J41" s="282"/>
      <c r="K41" s="282"/>
      <c r="L41" s="282" t="s">
        <v>225</v>
      </c>
      <c r="M41" s="282"/>
      <c r="N41" s="282"/>
      <c r="O41" s="282"/>
      <c r="P41" s="282" t="s">
        <v>226</v>
      </c>
      <c r="Q41" s="282"/>
      <c r="R41" s="282"/>
      <c r="S41" s="282"/>
    </row>
    <row r="42" spans="2:19" s="232" customFormat="1" ht="15" customHeight="1" x14ac:dyDescent="0.4">
      <c r="B42" s="282">
        <v>1</v>
      </c>
      <c r="C42" s="282" t="s">
        <v>235</v>
      </c>
      <c r="D42" s="282"/>
      <c r="E42" s="282"/>
      <c r="F42" s="282"/>
      <c r="G42" s="283" t="s">
        <v>236</v>
      </c>
      <c r="H42" s="283"/>
      <c r="I42" s="283"/>
      <c r="J42" s="283"/>
      <c r="K42" s="283"/>
      <c r="L42" s="282" t="s">
        <v>237</v>
      </c>
      <c r="M42" s="282"/>
      <c r="N42" s="282"/>
      <c r="O42" s="282"/>
      <c r="P42" s="282" t="s">
        <v>238</v>
      </c>
      <c r="Q42" s="282"/>
      <c r="R42" s="282"/>
      <c r="S42" s="282"/>
    </row>
    <row r="43" spans="2:19" s="232" customFormat="1" ht="15" customHeight="1" x14ac:dyDescent="0.4">
      <c r="B43" s="282"/>
      <c r="C43" s="282"/>
      <c r="D43" s="282"/>
      <c r="E43" s="282"/>
      <c r="F43" s="282"/>
      <c r="G43" s="283" t="s">
        <v>239</v>
      </c>
      <c r="H43" s="283"/>
      <c r="I43" s="283"/>
      <c r="J43" s="283"/>
      <c r="K43" s="283"/>
      <c r="L43" s="282" t="s">
        <v>237</v>
      </c>
      <c r="M43" s="282"/>
      <c r="N43" s="282"/>
      <c r="O43" s="282"/>
      <c r="P43" s="282" t="s">
        <v>240</v>
      </c>
      <c r="Q43" s="282"/>
      <c r="R43" s="282"/>
      <c r="S43" s="282"/>
    </row>
    <row r="44" spans="2:19" s="232" customFormat="1" ht="15" customHeight="1" x14ac:dyDescent="0.4">
      <c r="B44" s="282"/>
      <c r="C44" s="282"/>
      <c r="D44" s="282"/>
      <c r="E44" s="282"/>
      <c r="F44" s="282"/>
      <c r="G44" s="283" t="s">
        <v>241</v>
      </c>
      <c r="H44" s="283"/>
      <c r="I44" s="283"/>
      <c r="J44" s="283"/>
      <c r="K44" s="283"/>
      <c r="L44" s="282" t="s">
        <v>237</v>
      </c>
      <c r="M44" s="282"/>
      <c r="N44" s="282"/>
      <c r="O44" s="282"/>
      <c r="P44" s="282" t="s">
        <v>242</v>
      </c>
      <c r="Q44" s="282"/>
      <c r="R44" s="282"/>
      <c r="S44" s="282"/>
    </row>
    <row r="45" spans="2:19" s="232" customFormat="1" ht="15" customHeight="1" x14ac:dyDescent="0.4">
      <c r="B45" s="282"/>
      <c r="C45" s="282"/>
      <c r="D45" s="282"/>
      <c r="E45" s="282"/>
      <c r="F45" s="282"/>
      <c r="G45" s="283" t="s">
        <v>243</v>
      </c>
      <c r="H45" s="283"/>
      <c r="I45" s="283"/>
      <c r="J45" s="283"/>
      <c r="K45" s="283"/>
      <c r="L45" s="282" t="s">
        <v>244</v>
      </c>
      <c r="M45" s="282"/>
      <c r="N45" s="282"/>
      <c r="O45" s="282"/>
      <c r="P45" s="282" t="s">
        <v>238</v>
      </c>
      <c r="Q45" s="282"/>
      <c r="R45" s="282"/>
      <c r="S45" s="282"/>
    </row>
    <row r="46" spans="2:19" s="232" customFormat="1" ht="15" customHeight="1" x14ac:dyDescent="0.4">
      <c r="B46" s="282"/>
      <c r="C46" s="282" t="s">
        <v>245</v>
      </c>
      <c r="D46" s="282"/>
      <c r="E46" s="282"/>
      <c r="F46" s="282"/>
      <c r="G46" s="282" t="s">
        <v>230</v>
      </c>
      <c r="H46" s="282"/>
      <c r="I46" s="282"/>
      <c r="J46" s="282"/>
      <c r="K46" s="282"/>
      <c r="L46" s="282"/>
      <c r="M46" s="282"/>
      <c r="N46" s="282"/>
      <c r="O46" s="282"/>
      <c r="P46" s="282" t="s">
        <v>246</v>
      </c>
      <c r="Q46" s="282"/>
      <c r="R46" s="282"/>
      <c r="S46" s="282"/>
    </row>
    <row r="47" spans="2:19" ht="15" customHeight="1" x14ac:dyDescent="0.4"/>
    <row r="48" spans="2:19" ht="15" customHeight="1" x14ac:dyDescent="0.4"/>
    <row r="49" ht="15" customHeight="1" x14ac:dyDescent="0.4"/>
    <row r="50" ht="15" customHeight="1" x14ac:dyDescent="0.4"/>
    <row r="51" ht="15" customHeight="1" x14ac:dyDescent="0.4"/>
  </sheetData>
  <mergeCells count="94">
    <mergeCell ref="B16:B20"/>
    <mergeCell ref="C16:F19"/>
    <mergeCell ref="G16:K16"/>
    <mergeCell ref="L16:O16"/>
    <mergeCell ref="P16:S16"/>
    <mergeCell ref="A5:S5"/>
    <mergeCell ref="C15:F15"/>
    <mergeCell ref="G15:K15"/>
    <mergeCell ref="L15:O15"/>
    <mergeCell ref="P15:S15"/>
    <mergeCell ref="G17:K17"/>
    <mergeCell ref="L17:O17"/>
    <mergeCell ref="P17:S17"/>
    <mergeCell ref="G18:K18"/>
    <mergeCell ref="L18:O18"/>
    <mergeCell ref="P18:S18"/>
    <mergeCell ref="G19:K19"/>
    <mergeCell ref="L19:O19"/>
    <mergeCell ref="P19:S19"/>
    <mergeCell ref="C20:F20"/>
    <mergeCell ref="G20:O20"/>
    <mergeCell ref="P20:S20"/>
    <mergeCell ref="B21:B25"/>
    <mergeCell ref="C21:F24"/>
    <mergeCell ref="G21:K21"/>
    <mergeCell ref="L21:O21"/>
    <mergeCell ref="P21:S21"/>
    <mergeCell ref="G22:K22"/>
    <mergeCell ref="L22:O22"/>
    <mergeCell ref="P22:S22"/>
    <mergeCell ref="G23:K23"/>
    <mergeCell ref="L23:O23"/>
    <mergeCell ref="P23:S23"/>
    <mergeCell ref="G24:K24"/>
    <mergeCell ref="L24:O24"/>
    <mergeCell ref="P24:S24"/>
    <mergeCell ref="C25:F25"/>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C30:F30"/>
    <mergeCell ref="G30:O30"/>
    <mergeCell ref="P30:S30"/>
    <mergeCell ref="B31:B35"/>
    <mergeCell ref="C31:F34"/>
    <mergeCell ref="G31:K31"/>
    <mergeCell ref="L31:O31"/>
    <mergeCell ref="P31:S31"/>
    <mergeCell ref="G32:K32"/>
    <mergeCell ref="L32:O32"/>
    <mergeCell ref="P32:S32"/>
    <mergeCell ref="G33:K33"/>
    <mergeCell ref="L33:O33"/>
    <mergeCell ref="P33:S33"/>
    <mergeCell ref="G34:K34"/>
    <mergeCell ref="L34:O34"/>
    <mergeCell ref="P34:S34"/>
    <mergeCell ref="C35:F35"/>
    <mergeCell ref="G35:O35"/>
    <mergeCell ref="P35:S35"/>
    <mergeCell ref="C41:F41"/>
    <mergeCell ref="G41:K41"/>
    <mergeCell ref="L41:O41"/>
    <mergeCell ref="P41:S41"/>
    <mergeCell ref="B42:B46"/>
    <mergeCell ref="C42:F45"/>
    <mergeCell ref="G42:K42"/>
    <mergeCell ref="L42:O42"/>
    <mergeCell ref="P42:S42"/>
    <mergeCell ref="G43:K43"/>
    <mergeCell ref="C46:F46"/>
    <mergeCell ref="G46:O46"/>
    <mergeCell ref="P46:S46"/>
    <mergeCell ref="L43:O43"/>
    <mergeCell ref="P43:S43"/>
    <mergeCell ref="G44:K44"/>
    <mergeCell ref="L44:O44"/>
    <mergeCell ref="P44:S44"/>
    <mergeCell ref="G45:K45"/>
    <mergeCell ref="L45:O45"/>
    <mergeCell ref="P45:S45"/>
  </mergeCells>
  <phoneticPr fontId="2"/>
  <pageMargins left="0.7" right="0.7" top="0.75" bottom="0.75" header="0.3" footer="0.3"/>
  <pageSetup paperSize="9" scale="9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view="pageBreakPreview" zoomScaleNormal="85" zoomScaleSheetLayoutView="100" workbookViewId="0">
      <selection activeCell="AE10" sqref="AE10"/>
    </sheetView>
  </sheetViews>
  <sheetFormatPr defaultRowHeight="21" customHeight="1" x14ac:dyDescent="0.4"/>
  <cols>
    <col min="1" max="1" width="1.625" style="185" customWidth="1"/>
    <col min="2" max="2" width="27" style="185" customWidth="1"/>
    <col min="3" max="5" width="7.25" style="185" customWidth="1"/>
    <col min="6" max="6" width="8.125" style="185" customWidth="1"/>
    <col min="7" max="12" width="7.25" style="185" customWidth="1"/>
    <col min="13" max="13" width="7.875" style="185" customWidth="1"/>
    <col min="14" max="14" width="9.625" style="185" customWidth="1"/>
    <col min="15" max="16384" width="9" style="185"/>
  </cols>
  <sheetData>
    <row r="1" spans="1:14" ht="21" customHeight="1" x14ac:dyDescent="0.4">
      <c r="A1" s="152" t="s">
        <v>176</v>
      </c>
    </row>
    <row r="2" spans="1:14" ht="21" customHeight="1" thickBot="1" x14ac:dyDescent="0.45">
      <c r="A2" s="186" t="s">
        <v>177</v>
      </c>
    </row>
    <row r="3" spans="1:14" ht="21" customHeight="1" thickBot="1" x14ac:dyDescent="0.45">
      <c r="H3" s="301" t="s">
        <v>178</v>
      </c>
      <c r="I3" s="302"/>
      <c r="J3" s="303"/>
      <c r="K3" s="303"/>
      <c r="L3" s="303"/>
      <c r="M3" s="303"/>
      <c r="N3" s="304"/>
    </row>
    <row r="4" spans="1:14" ht="21" customHeight="1" thickBot="1" x14ac:dyDescent="0.45">
      <c r="H4" s="301" t="s">
        <v>179</v>
      </c>
      <c r="I4" s="302"/>
      <c r="J4" s="305"/>
      <c r="K4" s="305"/>
      <c r="L4" s="305"/>
      <c r="M4" s="305"/>
      <c r="N4" s="306"/>
    </row>
    <row r="5" spans="1:14" ht="12.75" customHeight="1" x14ac:dyDescent="0.4"/>
    <row r="6" spans="1:14" s="187" customFormat="1" ht="21" customHeight="1" x14ac:dyDescent="0.4">
      <c r="A6" s="187" t="s">
        <v>180</v>
      </c>
    </row>
    <row r="7" spans="1:14" ht="15" customHeight="1" x14ac:dyDescent="0.4"/>
    <row r="8" spans="1:14" ht="21" customHeight="1" thickBot="1" x14ac:dyDescent="0.45">
      <c r="A8" s="185" t="s">
        <v>181</v>
      </c>
      <c r="M8" s="188" t="s">
        <v>182</v>
      </c>
    </row>
    <row r="9" spans="1:14" ht="21" customHeight="1" x14ac:dyDescent="0.4">
      <c r="B9" s="189"/>
      <c r="C9" s="190" t="s">
        <v>62</v>
      </c>
      <c r="D9" s="190" t="s">
        <v>183</v>
      </c>
      <c r="E9" s="190" t="s">
        <v>64</v>
      </c>
      <c r="F9" s="190" t="s">
        <v>65</v>
      </c>
      <c r="G9" s="190" t="s">
        <v>66</v>
      </c>
      <c r="H9" s="190" t="s">
        <v>67</v>
      </c>
      <c r="I9" s="190" t="s">
        <v>68</v>
      </c>
      <c r="J9" s="190" t="s">
        <v>69</v>
      </c>
      <c r="K9" s="190" t="s">
        <v>70</v>
      </c>
      <c r="L9" s="190" t="s">
        <v>71</v>
      </c>
      <c r="M9" s="190" t="s">
        <v>72</v>
      </c>
      <c r="N9" s="191" t="s">
        <v>184</v>
      </c>
    </row>
    <row r="10" spans="1:14" ht="21" customHeight="1" x14ac:dyDescent="0.4">
      <c r="B10" s="192" t="s">
        <v>185</v>
      </c>
      <c r="C10" s="193"/>
      <c r="D10" s="193"/>
      <c r="E10" s="193"/>
      <c r="F10" s="193"/>
      <c r="G10" s="193"/>
      <c r="H10" s="193"/>
      <c r="I10" s="193"/>
      <c r="J10" s="193"/>
      <c r="K10" s="193"/>
      <c r="L10" s="193"/>
      <c r="M10" s="193"/>
      <c r="N10" s="194">
        <f>SUM(C10:M10)</f>
        <v>0</v>
      </c>
    </row>
    <row r="11" spans="1:14" ht="21" customHeight="1" thickBot="1" x14ac:dyDescent="0.45">
      <c r="B11" s="195" t="s">
        <v>186</v>
      </c>
      <c r="C11" s="196"/>
      <c r="D11" s="196"/>
      <c r="E11" s="196"/>
      <c r="F11" s="196"/>
      <c r="G11" s="196"/>
      <c r="H11" s="196"/>
      <c r="I11" s="196"/>
      <c r="J11" s="196"/>
      <c r="K11" s="196"/>
      <c r="L11" s="196"/>
      <c r="M11" s="196"/>
      <c r="N11" s="197">
        <f>SUM(C11:M11)</f>
        <v>0</v>
      </c>
    </row>
    <row r="12" spans="1:14" ht="21" customHeight="1" thickTop="1" thickBot="1" x14ac:dyDescent="0.45">
      <c r="B12" s="198" t="s">
        <v>187</v>
      </c>
      <c r="C12" s="199" t="e">
        <f t="shared" ref="C12:M12" si="0">ROUND(C11/C10*100,1)</f>
        <v>#DIV/0!</v>
      </c>
      <c r="D12" s="199" t="e">
        <f t="shared" si="0"/>
        <v>#DIV/0!</v>
      </c>
      <c r="E12" s="199" t="e">
        <f t="shared" si="0"/>
        <v>#DIV/0!</v>
      </c>
      <c r="F12" s="199" t="e">
        <f t="shared" si="0"/>
        <v>#DIV/0!</v>
      </c>
      <c r="G12" s="199" t="e">
        <f t="shared" si="0"/>
        <v>#DIV/0!</v>
      </c>
      <c r="H12" s="199" t="e">
        <f t="shared" si="0"/>
        <v>#DIV/0!</v>
      </c>
      <c r="I12" s="199" t="e">
        <f t="shared" si="0"/>
        <v>#DIV/0!</v>
      </c>
      <c r="J12" s="199" t="e">
        <f t="shared" si="0"/>
        <v>#DIV/0!</v>
      </c>
      <c r="K12" s="199" t="e">
        <f t="shared" si="0"/>
        <v>#DIV/0!</v>
      </c>
      <c r="L12" s="199" t="e">
        <f t="shared" si="0"/>
        <v>#DIV/0!</v>
      </c>
      <c r="M12" s="199" t="e">
        <f t="shared" si="0"/>
        <v>#DIV/0!</v>
      </c>
      <c r="N12" s="200" t="e">
        <f>SUM(C12:M12)</f>
        <v>#DIV/0!</v>
      </c>
    </row>
    <row r="13" spans="1:14" ht="15" customHeight="1" thickBot="1" x14ac:dyDescent="0.45"/>
    <row r="14" spans="1:14" ht="21" customHeight="1" x14ac:dyDescent="0.4">
      <c r="C14" s="285"/>
      <c r="D14" s="285"/>
      <c r="E14" s="285"/>
      <c r="F14" s="285"/>
      <c r="G14" s="285" t="s">
        <v>188</v>
      </c>
      <c r="H14" s="285"/>
      <c r="I14" s="287" t="s">
        <v>189</v>
      </c>
      <c r="J14" s="289"/>
      <c r="K14" s="285" t="s">
        <v>190</v>
      </c>
      <c r="L14" s="287"/>
      <c r="M14" s="201" t="s">
        <v>191</v>
      </c>
    </row>
    <row r="15" spans="1:14" ht="21" customHeight="1" x14ac:dyDescent="0.4">
      <c r="C15" s="285" t="s">
        <v>192</v>
      </c>
      <c r="D15" s="285"/>
      <c r="E15" s="285"/>
      <c r="F15" s="285"/>
      <c r="G15" s="285" t="s">
        <v>193</v>
      </c>
      <c r="H15" s="285"/>
      <c r="I15" s="293"/>
      <c r="J15" s="294"/>
      <c r="K15" s="299" t="e">
        <f>N12/I15</f>
        <v>#DIV/0!</v>
      </c>
      <c r="L15" s="300"/>
      <c r="M15" s="202" t="e">
        <f>IF(K15&gt;=50,"該当","非該当")</f>
        <v>#DIV/0!</v>
      </c>
    </row>
    <row r="16" spans="1:14" ht="21" customHeight="1" thickBot="1" x14ac:dyDescent="0.45">
      <c r="C16" s="285" t="s">
        <v>194</v>
      </c>
      <c r="D16" s="285"/>
      <c r="E16" s="285"/>
      <c r="F16" s="285"/>
      <c r="G16" s="285" t="s">
        <v>195</v>
      </c>
      <c r="H16" s="285"/>
      <c r="I16" s="293"/>
      <c r="J16" s="294"/>
      <c r="K16" s="297" t="e">
        <f>N12/I16</f>
        <v>#DIV/0!</v>
      </c>
      <c r="L16" s="298"/>
      <c r="M16" s="203" t="e">
        <f>IF(K16&gt;=40,"該当","非該当")</f>
        <v>#DIV/0!</v>
      </c>
    </row>
    <row r="17" spans="1:14" s="204" customFormat="1" ht="15" customHeight="1" x14ac:dyDescent="0.4">
      <c r="C17" s="205"/>
      <c r="D17" s="205"/>
      <c r="E17" s="205"/>
      <c r="F17" s="205"/>
      <c r="G17" s="205"/>
      <c r="H17" s="205"/>
      <c r="I17" s="205"/>
      <c r="J17" s="205"/>
      <c r="K17" s="205"/>
      <c r="L17" s="205"/>
    </row>
    <row r="18" spans="1:14" s="204" customFormat="1" ht="21" customHeight="1" x14ac:dyDescent="0.4">
      <c r="C18" s="205"/>
      <c r="D18" s="205"/>
      <c r="E18" s="205"/>
      <c r="F18" s="205"/>
      <c r="G18" s="205"/>
      <c r="H18" s="205"/>
      <c r="I18" s="205"/>
      <c r="J18" s="205"/>
      <c r="K18" s="205"/>
      <c r="L18" s="205"/>
    </row>
    <row r="19" spans="1:14" s="204" customFormat="1" ht="21" customHeight="1" x14ac:dyDescent="0.4">
      <c r="C19" s="205"/>
      <c r="D19" s="205"/>
      <c r="E19" s="205"/>
      <c r="F19" s="205"/>
      <c r="G19" s="205"/>
      <c r="H19" s="205"/>
      <c r="I19" s="205"/>
      <c r="J19" s="205"/>
      <c r="K19" s="205"/>
      <c r="L19" s="205"/>
    </row>
    <row r="20" spans="1:14" s="204" customFormat="1" ht="21" customHeight="1" x14ac:dyDescent="0.4">
      <c r="C20" s="205"/>
      <c r="D20" s="205"/>
      <c r="E20" s="205"/>
      <c r="F20" s="205"/>
      <c r="G20" s="205"/>
      <c r="H20" s="205"/>
      <c r="I20" s="205"/>
      <c r="J20" s="205"/>
      <c r="K20" s="205"/>
      <c r="L20" s="205"/>
    </row>
    <row r="21" spans="1:14" s="204" customFormat="1" ht="21" customHeight="1" x14ac:dyDescent="0.4">
      <c r="C21" s="205"/>
      <c r="D21" s="205"/>
      <c r="E21" s="205"/>
      <c r="F21" s="205"/>
      <c r="G21" s="205"/>
      <c r="H21" s="205"/>
      <c r="I21" s="205"/>
      <c r="J21" s="205"/>
      <c r="K21" s="205"/>
      <c r="L21" s="205"/>
    </row>
    <row r="22" spans="1:14" s="204" customFormat="1" ht="21" customHeight="1" x14ac:dyDescent="0.4">
      <c r="C22" s="205"/>
      <c r="D22" s="205"/>
      <c r="E22" s="205"/>
      <c r="F22" s="205"/>
      <c r="G22" s="205"/>
      <c r="H22" s="205"/>
      <c r="I22" s="205"/>
      <c r="J22" s="205"/>
      <c r="K22" s="205"/>
      <c r="L22" s="205"/>
    </row>
    <row r="23" spans="1:14" s="204" customFormat="1" ht="15" customHeight="1" x14ac:dyDescent="0.4">
      <c r="C23" s="205"/>
      <c r="D23" s="205"/>
      <c r="E23" s="205"/>
      <c r="F23" s="205"/>
      <c r="G23" s="205"/>
      <c r="H23" s="205"/>
      <c r="I23" s="205"/>
      <c r="J23" s="205"/>
      <c r="K23" s="205"/>
      <c r="L23" s="205"/>
    </row>
    <row r="24" spans="1:14" ht="21" customHeight="1" thickBot="1" x14ac:dyDescent="0.45">
      <c r="A24" s="185" t="s">
        <v>196</v>
      </c>
      <c r="M24" s="188" t="s">
        <v>182</v>
      </c>
    </row>
    <row r="25" spans="1:14" ht="21" customHeight="1" x14ac:dyDescent="0.4">
      <c r="B25" s="189"/>
      <c r="C25" s="190" t="s">
        <v>62</v>
      </c>
      <c r="D25" s="190" t="s">
        <v>183</v>
      </c>
      <c r="E25" s="190" t="s">
        <v>64</v>
      </c>
      <c r="F25" s="190" t="s">
        <v>65</v>
      </c>
      <c r="G25" s="190" t="s">
        <v>66</v>
      </c>
      <c r="H25" s="190" t="s">
        <v>67</v>
      </c>
      <c r="I25" s="190" t="s">
        <v>68</v>
      </c>
      <c r="J25" s="190" t="s">
        <v>69</v>
      </c>
      <c r="K25" s="190" t="s">
        <v>70</v>
      </c>
      <c r="L25" s="190" t="s">
        <v>71</v>
      </c>
      <c r="M25" s="190" t="s">
        <v>72</v>
      </c>
      <c r="N25" s="191" t="s">
        <v>184</v>
      </c>
    </row>
    <row r="26" spans="1:14" ht="33" x14ac:dyDescent="0.4">
      <c r="B26" s="206" t="s">
        <v>197</v>
      </c>
      <c r="C26" s="193"/>
      <c r="D26" s="193"/>
      <c r="E26" s="193"/>
      <c r="F26" s="193"/>
      <c r="G26" s="193"/>
      <c r="H26" s="193"/>
      <c r="I26" s="193"/>
      <c r="J26" s="193"/>
      <c r="K26" s="193"/>
      <c r="L26" s="193"/>
      <c r="M26" s="193"/>
      <c r="N26" s="194">
        <f>SUM(C26:M26)</f>
        <v>0</v>
      </c>
    </row>
    <row r="27" spans="1:14" ht="33.75" thickBot="1" x14ac:dyDescent="0.45">
      <c r="B27" s="207" t="s">
        <v>198</v>
      </c>
      <c r="C27" s="196"/>
      <c r="D27" s="196"/>
      <c r="E27" s="196"/>
      <c r="F27" s="196"/>
      <c r="G27" s="196"/>
      <c r="H27" s="196"/>
      <c r="I27" s="196"/>
      <c r="J27" s="196"/>
      <c r="K27" s="196"/>
      <c r="L27" s="196"/>
      <c r="M27" s="196"/>
      <c r="N27" s="197">
        <f>SUM(C27:M27)</f>
        <v>0</v>
      </c>
    </row>
    <row r="28" spans="1:14" ht="21" customHeight="1" thickTop="1" thickBot="1" x14ac:dyDescent="0.45">
      <c r="B28" s="198" t="s">
        <v>187</v>
      </c>
      <c r="C28" s="199" t="e">
        <f t="shared" ref="C28:M28" si="1">ROUND(C27/C26*100,1)</f>
        <v>#DIV/0!</v>
      </c>
      <c r="D28" s="199" t="e">
        <f t="shared" si="1"/>
        <v>#DIV/0!</v>
      </c>
      <c r="E28" s="199" t="e">
        <f t="shared" si="1"/>
        <v>#DIV/0!</v>
      </c>
      <c r="F28" s="199" t="e">
        <f t="shared" si="1"/>
        <v>#DIV/0!</v>
      </c>
      <c r="G28" s="199" t="e">
        <f t="shared" si="1"/>
        <v>#DIV/0!</v>
      </c>
      <c r="H28" s="199" t="e">
        <f t="shared" si="1"/>
        <v>#DIV/0!</v>
      </c>
      <c r="I28" s="199" t="e">
        <f t="shared" si="1"/>
        <v>#DIV/0!</v>
      </c>
      <c r="J28" s="199" t="e">
        <f t="shared" si="1"/>
        <v>#DIV/0!</v>
      </c>
      <c r="K28" s="199" t="e">
        <f t="shared" si="1"/>
        <v>#DIV/0!</v>
      </c>
      <c r="L28" s="199" t="e">
        <f t="shared" si="1"/>
        <v>#DIV/0!</v>
      </c>
      <c r="M28" s="199" t="e">
        <f t="shared" si="1"/>
        <v>#DIV/0!</v>
      </c>
      <c r="N28" s="200" t="e">
        <f>SUM(C28:M28)</f>
        <v>#DIV/0!</v>
      </c>
    </row>
    <row r="29" spans="1:14" ht="15" customHeight="1" thickBot="1" x14ac:dyDescent="0.45"/>
    <row r="30" spans="1:14" ht="21" customHeight="1" x14ac:dyDescent="0.4">
      <c r="C30" s="295"/>
      <c r="D30" s="296"/>
      <c r="E30" s="296"/>
      <c r="F30" s="296"/>
      <c r="G30" s="285" t="s">
        <v>188</v>
      </c>
      <c r="H30" s="285"/>
      <c r="I30" s="287" t="s">
        <v>189</v>
      </c>
      <c r="J30" s="289"/>
      <c r="K30" s="285" t="s">
        <v>190</v>
      </c>
      <c r="L30" s="287"/>
      <c r="M30" s="208" t="s">
        <v>191</v>
      </c>
    </row>
    <row r="31" spans="1:14" ht="21" customHeight="1" thickBot="1" x14ac:dyDescent="0.45">
      <c r="C31" s="295"/>
      <c r="D31" s="296"/>
      <c r="E31" s="296"/>
      <c r="F31" s="296"/>
      <c r="G31" s="285" t="s">
        <v>199</v>
      </c>
      <c r="H31" s="285"/>
      <c r="I31" s="293"/>
      <c r="J31" s="294"/>
      <c r="K31" s="297" t="e">
        <f>N28/I31</f>
        <v>#DIV/0!</v>
      </c>
      <c r="L31" s="298"/>
      <c r="M31" s="209" t="e">
        <f>IF(K31&gt;=30,"該当","非該当")</f>
        <v>#DIV/0!</v>
      </c>
    </row>
    <row r="32" spans="1:14" ht="21" customHeight="1" x14ac:dyDescent="0.4">
      <c r="N32" s="210"/>
    </row>
    <row r="33" spans="1:14" ht="21" customHeight="1" thickBot="1" x14ac:dyDescent="0.45">
      <c r="A33" s="185" t="s">
        <v>200</v>
      </c>
      <c r="M33" s="188" t="s">
        <v>182</v>
      </c>
    </row>
    <row r="34" spans="1:14" ht="21" customHeight="1" x14ac:dyDescent="0.4">
      <c r="B34" s="189"/>
      <c r="C34" s="190" t="s">
        <v>62</v>
      </c>
      <c r="D34" s="190" t="s">
        <v>183</v>
      </c>
      <c r="E34" s="190" t="s">
        <v>64</v>
      </c>
      <c r="F34" s="190" t="s">
        <v>65</v>
      </c>
      <c r="G34" s="190" t="s">
        <v>66</v>
      </c>
      <c r="H34" s="190" t="s">
        <v>67</v>
      </c>
      <c r="I34" s="190" t="s">
        <v>68</v>
      </c>
      <c r="J34" s="190" t="s">
        <v>69</v>
      </c>
      <c r="K34" s="190" t="s">
        <v>70</v>
      </c>
      <c r="L34" s="190" t="s">
        <v>71</v>
      </c>
      <c r="M34" s="190" t="s">
        <v>72</v>
      </c>
      <c r="N34" s="191" t="s">
        <v>184</v>
      </c>
    </row>
    <row r="35" spans="1:14" ht="30" customHeight="1" x14ac:dyDescent="0.4">
      <c r="B35" s="211" t="s">
        <v>201</v>
      </c>
      <c r="C35" s="193"/>
      <c r="D35" s="193"/>
      <c r="E35" s="193"/>
      <c r="F35" s="193"/>
      <c r="G35" s="193"/>
      <c r="H35" s="193"/>
      <c r="I35" s="193"/>
      <c r="J35" s="193"/>
      <c r="K35" s="193"/>
      <c r="L35" s="193"/>
      <c r="M35" s="193"/>
      <c r="N35" s="194">
        <f>SUM(C35:M35)</f>
        <v>0</v>
      </c>
    </row>
    <row r="36" spans="1:14" ht="30" customHeight="1" thickBot="1" x14ac:dyDescent="0.45">
      <c r="B36" s="207" t="s">
        <v>202</v>
      </c>
      <c r="C36" s="196"/>
      <c r="D36" s="196"/>
      <c r="E36" s="196"/>
      <c r="F36" s="196"/>
      <c r="G36" s="196"/>
      <c r="H36" s="196"/>
      <c r="I36" s="196"/>
      <c r="J36" s="196"/>
      <c r="K36" s="196"/>
      <c r="L36" s="196"/>
      <c r="M36" s="196"/>
      <c r="N36" s="197">
        <f>SUM(C36:M36)</f>
        <v>0</v>
      </c>
    </row>
    <row r="37" spans="1:14" ht="21" customHeight="1" thickTop="1" thickBot="1" x14ac:dyDescent="0.45">
      <c r="B37" s="198" t="s">
        <v>187</v>
      </c>
      <c r="C37" s="199" t="e">
        <f t="shared" ref="C37:M37" si="2">ROUND(C36/C35*100,1)</f>
        <v>#DIV/0!</v>
      </c>
      <c r="D37" s="199" t="e">
        <f t="shared" si="2"/>
        <v>#DIV/0!</v>
      </c>
      <c r="E37" s="199" t="e">
        <f t="shared" si="2"/>
        <v>#DIV/0!</v>
      </c>
      <c r="F37" s="199" t="e">
        <f t="shared" si="2"/>
        <v>#DIV/0!</v>
      </c>
      <c r="G37" s="199" t="e">
        <f t="shared" si="2"/>
        <v>#DIV/0!</v>
      </c>
      <c r="H37" s="199" t="e">
        <f t="shared" si="2"/>
        <v>#DIV/0!</v>
      </c>
      <c r="I37" s="199" t="e">
        <f t="shared" si="2"/>
        <v>#DIV/0!</v>
      </c>
      <c r="J37" s="199" t="e">
        <f t="shared" si="2"/>
        <v>#DIV/0!</v>
      </c>
      <c r="K37" s="199" t="e">
        <f t="shared" si="2"/>
        <v>#DIV/0!</v>
      </c>
      <c r="L37" s="199" t="e">
        <f t="shared" si="2"/>
        <v>#DIV/0!</v>
      </c>
      <c r="M37" s="199" t="e">
        <f t="shared" si="2"/>
        <v>#DIV/0!</v>
      </c>
      <c r="N37" s="200" t="e">
        <f>SUM(C37:M37)</f>
        <v>#DIV/0!</v>
      </c>
    </row>
    <row r="38" spans="1:14" ht="15" customHeight="1" thickBot="1" x14ac:dyDescent="0.45"/>
    <row r="39" spans="1:14" ht="21" customHeight="1" x14ac:dyDescent="0.4">
      <c r="G39" s="285" t="s">
        <v>188</v>
      </c>
      <c r="H39" s="285"/>
      <c r="I39" s="287" t="s">
        <v>189</v>
      </c>
      <c r="J39" s="289"/>
      <c r="K39" s="285" t="s">
        <v>190</v>
      </c>
      <c r="L39" s="285"/>
      <c r="N39" s="201" t="s">
        <v>191</v>
      </c>
    </row>
    <row r="40" spans="1:14" ht="21" customHeight="1" thickBot="1" x14ac:dyDescent="0.45">
      <c r="G40" s="285" t="s">
        <v>199</v>
      </c>
      <c r="H40" s="285"/>
      <c r="I40" s="293"/>
      <c r="J40" s="294"/>
      <c r="K40" s="286" t="e">
        <f>N37/I40</f>
        <v>#DIV/0!</v>
      </c>
      <c r="L40" s="286"/>
      <c r="M40" s="204"/>
      <c r="N40" s="212" t="e">
        <f>IF(K40&gt;=30,"該当","非該当")</f>
        <v>#DIV/0!</v>
      </c>
    </row>
    <row r="51" spans="1:14" s="187" customFormat="1" ht="21" customHeight="1" x14ac:dyDescent="0.4">
      <c r="A51" s="187" t="s">
        <v>203</v>
      </c>
    </row>
    <row r="52" spans="1:14" ht="21" customHeight="1" thickBot="1" x14ac:dyDescent="0.45">
      <c r="A52" s="185" t="s">
        <v>204</v>
      </c>
      <c r="M52" s="188"/>
    </row>
    <row r="53" spans="1:14" ht="21" customHeight="1" x14ac:dyDescent="0.4">
      <c r="B53" s="189"/>
      <c r="C53" s="213" t="s">
        <v>205</v>
      </c>
      <c r="D53" s="213" t="s">
        <v>205</v>
      </c>
      <c r="E53" s="213" t="s">
        <v>205</v>
      </c>
      <c r="F53" s="191" t="s">
        <v>184</v>
      </c>
      <c r="H53" s="287"/>
      <c r="I53" s="288"/>
      <c r="J53" s="289"/>
      <c r="K53" s="285" t="s">
        <v>206</v>
      </c>
      <c r="L53" s="285"/>
      <c r="M53" s="214" t="s">
        <v>207</v>
      </c>
      <c r="N53" s="208" t="s">
        <v>191</v>
      </c>
    </row>
    <row r="54" spans="1:14" ht="21" customHeight="1" x14ac:dyDescent="0.4">
      <c r="B54" s="192" t="s">
        <v>185</v>
      </c>
      <c r="C54" s="215"/>
      <c r="D54" s="215"/>
      <c r="E54" s="215"/>
      <c r="F54" s="194">
        <f>SUM(C54:E54)</f>
        <v>0</v>
      </c>
      <c r="H54" s="290" t="s">
        <v>192</v>
      </c>
      <c r="I54" s="291"/>
      <c r="J54" s="292"/>
      <c r="K54" s="285" t="s">
        <v>208</v>
      </c>
      <c r="L54" s="285"/>
      <c r="M54" s="216" t="e">
        <f>F56/3</f>
        <v>#DIV/0!</v>
      </c>
      <c r="N54" s="217" t="e">
        <f>IF(M54&gt;=60,"該当","非該当")</f>
        <v>#DIV/0!</v>
      </c>
    </row>
    <row r="55" spans="1:14" ht="21" customHeight="1" thickBot="1" x14ac:dyDescent="0.45">
      <c r="B55" s="195" t="s">
        <v>186</v>
      </c>
      <c r="C55" s="218"/>
      <c r="D55" s="218"/>
      <c r="E55" s="218"/>
      <c r="F55" s="197">
        <f>SUM(C55:E55)</f>
        <v>0</v>
      </c>
      <c r="H55" s="290" t="s">
        <v>194</v>
      </c>
      <c r="I55" s="291"/>
      <c r="J55" s="292"/>
      <c r="K55" s="285" t="s">
        <v>193</v>
      </c>
      <c r="L55" s="285"/>
      <c r="M55" s="216" t="e">
        <f>F56/3</f>
        <v>#DIV/0!</v>
      </c>
      <c r="N55" s="209" t="e">
        <f>IF(M55&gt;=50,"該当","非該当")</f>
        <v>#DIV/0!</v>
      </c>
    </row>
    <row r="56" spans="1:14" ht="21" customHeight="1" thickTop="1" thickBot="1" x14ac:dyDescent="0.45">
      <c r="B56" s="198" t="s">
        <v>187</v>
      </c>
      <c r="C56" s="199" t="e">
        <f>ROUND(C55/C54*100,1)</f>
        <v>#DIV/0!</v>
      </c>
      <c r="D56" s="199" t="e">
        <f>ROUND(D55/D54*100,1)</f>
        <v>#DIV/0!</v>
      </c>
      <c r="E56" s="199" t="e">
        <f>ROUND(E55/E54*100,1)</f>
        <v>#DIV/0!</v>
      </c>
      <c r="F56" s="219" t="e">
        <f>SUM(C56:E56)</f>
        <v>#DIV/0!</v>
      </c>
    </row>
    <row r="57" spans="1:14" ht="15" customHeight="1" x14ac:dyDescent="0.4"/>
    <row r="58" spans="1:14" ht="15" customHeight="1" x14ac:dyDescent="0.4"/>
    <row r="59" spans="1:14" ht="15" customHeight="1" x14ac:dyDescent="0.4"/>
    <row r="60" spans="1:14" ht="15" customHeight="1" x14ac:dyDescent="0.4"/>
    <row r="61" spans="1:14" ht="15" customHeight="1" x14ac:dyDescent="0.4"/>
    <row r="62" spans="1:14" ht="15" customHeight="1" x14ac:dyDescent="0.4"/>
    <row r="63" spans="1:14" ht="15" customHeight="1" x14ac:dyDescent="0.4"/>
    <row r="64" spans="1:14" ht="15" customHeight="1" x14ac:dyDescent="0.4"/>
    <row r="65" spans="1:14" ht="15" customHeight="1" x14ac:dyDescent="0.4"/>
    <row r="66" spans="1:14" ht="15" customHeight="1" x14ac:dyDescent="0.4"/>
    <row r="67" spans="1:14" ht="21" customHeight="1" thickBot="1" x14ac:dyDescent="0.45">
      <c r="A67" s="185" t="s">
        <v>209</v>
      </c>
      <c r="C67" s="210"/>
      <c r="D67" s="210"/>
      <c r="E67" s="210"/>
      <c r="F67" s="210"/>
      <c r="G67" s="210"/>
      <c r="H67" s="210"/>
      <c r="I67" s="210"/>
      <c r="J67" s="210"/>
      <c r="K67" s="210"/>
      <c r="L67" s="210"/>
      <c r="M67" s="220"/>
      <c r="N67" s="210"/>
    </row>
    <row r="68" spans="1:14" ht="21" customHeight="1" x14ac:dyDescent="0.4">
      <c r="B68" s="221"/>
      <c r="C68" s="213" t="s">
        <v>205</v>
      </c>
      <c r="D68" s="213" t="s">
        <v>205</v>
      </c>
      <c r="E68" s="213" t="s">
        <v>205</v>
      </c>
      <c r="F68" s="191" t="s">
        <v>184</v>
      </c>
      <c r="G68" s="205"/>
      <c r="H68" s="285" t="s">
        <v>206</v>
      </c>
      <c r="I68" s="285"/>
      <c r="J68" s="285" t="s">
        <v>190</v>
      </c>
      <c r="K68" s="285"/>
      <c r="L68" s="205"/>
      <c r="M68" s="208" t="s">
        <v>191</v>
      </c>
    </row>
    <row r="69" spans="1:14" ht="30" customHeight="1" thickBot="1" x14ac:dyDescent="0.45">
      <c r="B69" s="206" t="s">
        <v>197</v>
      </c>
      <c r="C69" s="215"/>
      <c r="D69" s="215"/>
      <c r="E69" s="215"/>
      <c r="F69" s="194">
        <f>SUM(C69:E69)</f>
        <v>0</v>
      </c>
      <c r="G69" s="210"/>
      <c r="H69" s="285" t="s">
        <v>199</v>
      </c>
      <c r="I69" s="285"/>
      <c r="J69" s="286" t="e">
        <f>F71/3</f>
        <v>#DIV/0!</v>
      </c>
      <c r="K69" s="286"/>
      <c r="L69" s="210"/>
      <c r="M69" s="222" t="e">
        <f>IF(J69&gt;=30,"該当","非該当")</f>
        <v>#DIV/0!</v>
      </c>
    </row>
    <row r="70" spans="1:14" ht="30" customHeight="1" thickBot="1" x14ac:dyDescent="0.45">
      <c r="B70" s="207" t="s">
        <v>198</v>
      </c>
      <c r="C70" s="218"/>
      <c r="D70" s="218"/>
      <c r="E70" s="218"/>
      <c r="F70" s="197">
        <f>SUM(C70:E70)</f>
        <v>0</v>
      </c>
      <c r="G70" s="210"/>
      <c r="H70" s="210"/>
      <c r="I70" s="210"/>
      <c r="J70" s="210"/>
      <c r="K70" s="210"/>
      <c r="L70" s="210"/>
      <c r="M70" s="210"/>
      <c r="N70" s="210"/>
    </row>
    <row r="71" spans="1:14" ht="21" customHeight="1" thickTop="1" thickBot="1" x14ac:dyDescent="0.45">
      <c r="B71" s="223" t="s">
        <v>210</v>
      </c>
      <c r="C71" s="199" t="e">
        <f>ROUND(C70/C69*100,1)</f>
        <v>#DIV/0!</v>
      </c>
      <c r="D71" s="199" t="e">
        <f>ROUND(D70/D69*100,1)</f>
        <v>#DIV/0!</v>
      </c>
      <c r="E71" s="199" t="e">
        <f>ROUND(E70/E69*100,1)</f>
        <v>#DIV/0!</v>
      </c>
      <c r="F71" s="219" t="e">
        <f>SUM(C71:E71)</f>
        <v>#DIV/0!</v>
      </c>
      <c r="G71" s="224"/>
      <c r="H71" s="224"/>
      <c r="I71" s="224"/>
      <c r="J71" s="224"/>
      <c r="K71" s="224"/>
      <c r="L71" s="224"/>
      <c r="M71" s="224"/>
      <c r="N71" s="225"/>
    </row>
    <row r="73" spans="1:14" ht="21" customHeight="1" thickBot="1" x14ac:dyDescent="0.45">
      <c r="A73" s="185" t="s">
        <v>200</v>
      </c>
    </row>
    <row r="74" spans="1:14" ht="21" customHeight="1" x14ac:dyDescent="0.4">
      <c r="B74" s="189"/>
      <c r="C74" s="213" t="s">
        <v>205</v>
      </c>
      <c r="D74" s="213" t="s">
        <v>205</v>
      </c>
      <c r="E74" s="213" t="s">
        <v>205</v>
      </c>
      <c r="F74" s="191" t="s">
        <v>184</v>
      </c>
      <c r="H74" s="285" t="s">
        <v>206</v>
      </c>
      <c r="I74" s="285"/>
      <c r="J74" s="285" t="s">
        <v>190</v>
      </c>
      <c r="K74" s="285"/>
      <c r="M74" s="208" t="s">
        <v>191</v>
      </c>
    </row>
    <row r="75" spans="1:14" ht="30" customHeight="1" thickBot="1" x14ac:dyDescent="0.45">
      <c r="B75" s="211" t="s">
        <v>211</v>
      </c>
      <c r="C75" s="215"/>
      <c r="D75" s="215"/>
      <c r="E75" s="215"/>
      <c r="F75" s="194">
        <f>SUM(C75:E75)</f>
        <v>0</v>
      </c>
      <c r="H75" s="285" t="s">
        <v>199</v>
      </c>
      <c r="I75" s="285"/>
      <c r="J75" s="286" t="e">
        <f>F77/3</f>
        <v>#DIV/0!</v>
      </c>
      <c r="K75" s="286"/>
      <c r="M75" s="222" t="e">
        <f>IF(J75&gt;=30,"該当","非該当")</f>
        <v>#DIV/0!</v>
      </c>
    </row>
    <row r="76" spans="1:14" ht="30" customHeight="1" thickBot="1" x14ac:dyDescent="0.45">
      <c r="B76" s="207" t="s">
        <v>212</v>
      </c>
      <c r="C76" s="218"/>
      <c r="D76" s="218"/>
      <c r="E76" s="218"/>
      <c r="F76" s="197">
        <f>SUM(C76:E76)</f>
        <v>0</v>
      </c>
    </row>
    <row r="77" spans="1:14" ht="21" customHeight="1" thickTop="1" thickBot="1" x14ac:dyDescent="0.45">
      <c r="B77" s="198" t="s">
        <v>213</v>
      </c>
      <c r="C77" s="199" t="e">
        <f>ROUND(C76/C75*100,1)</f>
        <v>#DIV/0!</v>
      </c>
      <c r="D77" s="199" t="e">
        <f>ROUND(D76/D75*100,1)</f>
        <v>#DIV/0!</v>
      </c>
      <c r="E77" s="199" t="e">
        <f>ROUND(E76/E75*100,1)</f>
        <v>#DIV/0!</v>
      </c>
      <c r="F77" s="219" t="e">
        <f>SUM(C77:E77)</f>
        <v>#DIV/0!</v>
      </c>
    </row>
  </sheetData>
  <mergeCells count="44">
    <mergeCell ref="H3:I3"/>
    <mergeCell ref="J3:N3"/>
    <mergeCell ref="H4:I4"/>
    <mergeCell ref="J4:N4"/>
    <mergeCell ref="C14:F14"/>
    <mergeCell ref="G14:H14"/>
    <mergeCell ref="I14:J14"/>
    <mergeCell ref="K14:L14"/>
    <mergeCell ref="C15:F15"/>
    <mergeCell ref="G15:H15"/>
    <mergeCell ref="I15:J15"/>
    <mergeCell ref="K15:L15"/>
    <mergeCell ref="C16:F16"/>
    <mergeCell ref="G16:H16"/>
    <mergeCell ref="I16:J16"/>
    <mergeCell ref="K16:L16"/>
    <mergeCell ref="C30:F30"/>
    <mergeCell ref="G30:H30"/>
    <mergeCell ref="I30:J30"/>
    <mergeCell ref="K30:L30"/>
    <mergeCell ref="C31:F31"/>
    <mergeCell ref="G31:H31"/>
    <mergeCell ref="I31:J31"/>
    <mergeCell ref="K31:L31"/>
    <mergeCell ref="G39:H39"/>
    <mergeCell ref="I39:J39"/>
    <mergeCell ref="K39:L39"/>
    <mergeCell ref="G40:H40"/>
    <mergeCell ref="I40:J40"/>
    <mergeCell ref="K40:L40"/>
    <mergeCell ref="H53:J53"/>
    <mergeCell ref="K53:L53"/>
    <mergeCell ref="H54:J54"/>
    <mergeCell ref="K54:L54"/>
    <mergeCell ref="H55:J55"/>
    <mergeCell ref="K55:L55"/>
    <mergeCell ref="H75:I75"/>
    <mergeCell ref="J75:K75"/>
    <mergeCell ref="H68:I68"/>
    <mergeCell ref="J68:K68"/>
    <mergeCell ref="H69:I69"/>
    <mergeCell ref="J69:K69"/>
    <mergeCell ref="H74:I74"/>
    <mergeCell ref="J74:K74"/>
  </mergeCells>
  <phoneticPr fontId="2"/>
  <pageMargins left="0.39370078740157483" right="0.19685039370078741" top="0.74803149606299213" bottom="0.74803149606299213" header="0.31496062992125984" footer="0.31496062992125984"/>
  <pageSetup paperSize="9" scale="72" orientation="portrait" r:id="rId1"/>
  <rowBreaks count="1" manualBreakCount="1">
    <brk id="5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view="pageBreakPreview" zoomScale="85" zoomScaleNormal="75" workbookViewId="0">
      <selection activeCell="B1" sqref="B1"/>
    </sheetView>
  </sheetViews>
  <sheetFormatPr defaultRowHeight="18" customHeight="1" x14ac:dyDescent="0.15"/>
  <cols>
    <col min="1" max="1" width="2.375" style="94" customWidth="1"/>
    <col min="2" max="2" width="10.75" style="94" customWidth="1"/>
    <col min="3" max="3" width="7" style="94" customWidth="1"/>
    <col min="4" max="4" width="8.75" style="94" customWidth="1"/>
    <col min="5" max="5" width="7" style="94" customWidth="1"/>
    <col min="6" max="6" width="8.75" style="94" customWidth="1"/>
    <col min="7" max="7" width="7" style="94" customWidth="1"/>
    <col min="8" max="8" width="8.75" style="94" customWidth="1"/>
    <col min="9" max="9" width="7" style="94" customWidth="1"/>
    <col min="10" max="10" width="8.75" style="94" customWidth="1"/>
    <col min="11" max="11" width="7" style="94" customWidth="1"/>
    <col min="12" max="12" width="8.75" style="94" customWidth="1"/>
    <col min="13" max="13" width="11.875" style="94" customWidth="1"/>
    <col min="14" max="14" width="13.125" style="94" customWidth="1"/>
    <col min="15" max="15" width="10.5" style="96" customWidth="1"/>
    <col min="16" max="16" width="1.125" style="94" customWidth="1"/>
    <col min="17" max="17" width="9" style="30"/>
    <col min="18" max="16384" width="9" style="15"/>
  </cols>
  <sheetData>
    <row r="1" spans="1:17" ht="18" customHeight="1" x14ac:dyDescent="0.2">
      <c r="B1" s="95" t="s">
        <v>137</v>
      </c>
      <c r="C1" s="95"/>
    </row>
    <row r="2" spans="1:17" s="97" customFormat="1" ht="11.25" customHeight="1" x14ac:dyDescent="0.2">
      <c r="B2" s="95"/>
      <c r="C2" s="95"/>
    </row>
    <row r="3" spans="1:17" s="106" customFormat="1" ht="24" customHeight="1" x14ac:dyDescent="0.4">
      <c r="A3" s="98" t="s">
        <v>138</v>
      </c>
      <c r="B3" s="99"/>
      <c r="C3" s="100"/>
      <c r="D3" s="100"/>
      <c r="E3" s="100"/>
      <c r="F3" s="100"/>
      <c r="G3" s="100"/>
      <c r="H3" s="101"/>
      <c r="I3" s="102"/>
      <c r="J3" s="103"/>
      <c r="K3" s="103"/>
      <c r="L3" s="331"/>
      <c r="M3" s="331"/>
      <c r="N3" s="331"/>
      <c r="O3" s="331"/>
      <c r="P3" s="104"/>
      <c r="Q3" s="105"/>
    </row>
    <row r="4" spans="1:17" s="19" customFormat="1" ht="24" customHeight="1" x14ac:dyDescent="0.4">
      <c r="A4" s="107"/>
      <c r="B4" s="108" t="s">
        <v>139</v>
      </c>
      <c r="C4" s="107"/>
      <c r="D4" s="107"/>
      <c r="E4" s="107"/>
      <c r="F4" s="107"/>
      <c r="G4" s="107"/>
      <c r="H4" s="109"/>
      <c r="I4" s="110"/>
      <c r="J4" s="332" t="s">
        <v>50</v>
      </c>
      <c r="K4" s="332"/>
      <c r="L4" s="333"/>
      <c r="M4" s="333"/>
      <c r="N4" s="333"/>
      <c r="O4" s="333"/>
      <c r="P4" s="111"/>
      <c r="Q4" s="112"/>
    </row>
    <row r="5" spans="1:17" s="19" customFormat="1" ht="24" customHeight="1" x14ac:dyDescent="0.4">
      <c r="A5" s="107"/>
      <c r="B5" s="107"/>
      <c r="C5" s="107"/>
      <c r="D5" s="107"/>
      <c r="E5" s="107"/>
      <c r="F5" s="107"/>
      <c r="G5" s="107"/>
      <c r="H5" s="109"/>
      <c r="I5" s="110"/>
      <c r="J5" s="332" t="s">
        <v>51</v>
      </c>
      <c r="K5" s="332"/>
      <c r="L5" s="334"/>
      <c r="M5" s="334"/>
      <c r="N5" s="334"/>
      <c r="O5" s="334"/>
      <c r="P5" s="111"/>
      <c r="Q5" s="112"/>
    </row>
    <row r="6" spans="1:17" ht="6.75" customHeight="1" x14ac:dyDescent="0.15">
      <c r="A6" s="113"/>
      <c r="B6" s="113"/>
      <c r="C6" s="113"/>
      <c r="D6" s="113"/>
      <c r="E6" s="113"/>
      <c r="F6" s="113"/>
      <c r="G6" s="113"/>
      <c r="H6" s="113"/>
      <c r="I6" s="113"/>
      <c r="J6" s="113"/>
      <c r="K6" s="113"/>
      <c r="L6" s="113"/>
      <c r="M6" s="113"/>
      <c r="N6" s="113"/>
      <c r="O6" s="114"/>
      <c r="P6" s="113"/>
    </row>
    <row r="7" spans="1:17" ht="12" customHeight="1" x14ac:dyDescent="0.15">
      <c r="A7" s="113"/>
      <c r="B7" s="113"/>
      <c r="C7" s="113"/>
      <c r="D7" s="113"/>
      <c r="E7" s="113"/>
      <c r="F7" s="113"/>
      <c r="G7" s="113"/>
      <c r="H7" s="113"/>
      <c r="I7" s="113"/>
      <c r="J7" s="113"/>
      <c r="K7" s="113"/>
      <c r="L7" s="113"/>
      <c r="M7" s="113"/>
      <c r="N7" s="113"/>
      <c r="O7" s="114"/>
      <c r="P7" s="113"/>
    </row>
    <row r="8" spans="1:17" ht="18" customHeight="1" x14ac:dyDescent="0.15">
      <c r="A8" s="113"/>
      <c r="B8" s="115" t="s">
        <v>140</v>
      </c>
      <c r="C8" s="116"/>
      <c r="D8" s="116"/>
      <c r="E8" s="116"/>
      <c r="F8" s="116"/>
      <c r="G8" s="116"/>
      <c r="H8" s="116"/>
      <c r="I8" s="116"/>
      <c r="J8" s="116"/>
      <c r="K8" s="116"/>
      <c r="L8" s="116"/>
      <c r="M8" s="116"/>
      <c r="N8" s="116"/>
      <c r="O8" s="114"/>
      <c r="P8" s="113"/>
    </row>
    <row r="9" spans="1:17" ht="6" customHeight="1" x14ac:dyDescent="0.15">
      <c r="A9" s="113"/>
      <c r="B9" s="117"/>
      <c r="C9" s="117"/>
      <c r="D9" s="117"/>
      <c r="E9" s="117"/>
      <c r="F9" s="117"/>
      <c r="G9" s="117"/>
      <c r="H9" s="117"/>
      <c r="I9" s="117"/>
      <c r="J9" s="117"/>
      <c r="K9" s="117"/>
      <c r="L9" s="117"/>
      <c r="M9" s="117"/>
      <c r="N9" s="117"/>
      <c r="O9" s="114"/>
      <c r="P9" s="113"/>
    </row>
    <row r="10" spans="1:17" s="34" customFormat="1" ht="19.5" customHeight="1" x14ac:dyDescent="0.4">
      <c r="A10" s="118"/>
      <c r="B10" s="311"/>
      <c r="C10" s="314"/>
      <c r="D10" s="314"/>
      <c r="E10" s="314"/>
      <c r="F10" s="314"/>
      <c r="G10" s="314"/>
      <c r="H10" s="314"/>
      <c r="I10" s="314"/>
      <c r="J10" s="314"/>
      <c r="K10" s="314"/>
      <c r="L10" s="315"/>
      <c r="M10" s="316" t="s">
        <v>141</v>
      </c>
      <c r="N10" s="119"/>
      <c r="O10" s="319" t="s">
        <v>54</v>
      </c>
      <c r="P10" s="118"/>
      <c r="Q10" s="33"/>
    </row>
    <row r="11" spans="1:17" s="34" customFormat="1" ht="18.75" customHeight="1" x14ac:dyDescent="0.4">
      <c r="A11" s="118"/>
      <c r="B11" s="312"/>
      <c r="C11" s="317" t="s">
        <v>55</v>
      </c>
      <c r="D11" s="313"/>
      <c r="E11" s="317" t="s">
        <v>56</v>
      </c>
      <c r="F11" s="313"/>
      <c r="G11" s="317" t="s">
        <v>57</v>
      </c>
      <c r="H11" s="313"/>
      <c r="I11" s="322" t="s">
        <v>58</v>
      </c>
      <c r="J11" s="323"/>
      <c r="K11" s="322" t="s">
        <v>59</v>
      </c>
      <c r="L11" s="323"/>
      <c r="M11" s="317"/>
      <c r="N11" s="324" t="s">
        <v>142</v>
      </c>
      <c r="O11" s="320"/>
      <c r="P11" s="118"/>
      <c r="Q11" s="33"/>
    </row>
    <row r="12" spans="1:17" s="34" customFormat="1" ht="69.75" customHeight="1" thickBot="1" x14ac:dyDescent="0.45">
      <c r="A12" s="118"/>
      <c r="B12" s="312"/>
      <c r="C12" s="120"/>
      <c r="D12" s="121" t="s">
        <v>143</v>
      </c>
      <c r="E12" s="120"/>
      <c r="F12" s="121" t="s">
        <v>143</v>
      </c>
      <c r="G12" s="120"/>
      <c r="H12" s="121" t="s">
        <v>143</v>
      </c>
      <c r="I12" s="120"/>
      <c r="J12" s="121" t="s">
        <v>143</v>
      </c>
      <c r="K12" s="120"/>
      <c r="L12" s="121" t="s">
        <v>143</v>
      </c>
      <c r="M12" s="317"/>
      <c r="N12" s="330"/>
      <c r="O12" s="320"/>
      <c r="P12" s="118"/>
      <c r="Q12" s="33"/>
    </row>
    <row r="13" spans="1:17" s="34" customFormat="1" ht="18" customHeight="1" thickBot="1" x14ac:dyDescent="0.45">
      <c r="A13" s="118"/>
      <c r="B13" s="122" t="s">
        <v>61</v>
      </c>
      <c r="C13" s="123">
        <v>30</v>
      </c>
      <c r="D13" s="123">
        <v>10</v>
      </c>
      <c r="E13" s="123">
        <v>40</v>
      </c>
      <c r="F13" s="123">
        <v>10</v>
      </c>
      <c r="G13" s="123">
        <v>60</v>
      </c>
      <c r="H13" s="123">
        <v>15</v>
      </c>
      <c r="I13" s="123">
        <v>40</v>
      </c>
      <c r="J13" s="123">
        <v>20</v>
      </c>
      <c r="K13" s="123">
        <v>10</v>
      </c>
      <c r="L13" s="124">
        <v>7</v>
      </c>
      <c r="M13" s="125">
        <f>SUM(C13,E13,G13,I13,K13)</f>
        <v>180</v>
      </c>
      <c r="N13" s="123">
        <f>SUM(D13,F13,H13,J13,L13)</f>
        <v>62</v>
      </c>
      <c r="O13" s="126">
        <f>+N13/M13</f>
        <v>0.34444444444444444</v>
      </c>
      <c r="P13" s="118"/>
      <c r="Q13" s="33"/>
    </row>
    <row r="14" spans="1:17" s="34" customFormat="1" ht="18.75" customHeight="1" x14ac:dyDescent="0.4">
      <c r="A14" s="118"/>
      <c r="B14" s="127" t="s">
        <v>62</v>
      </c>
      <c r="C14" s="128"/>
      <c r="D14" s="128"/>
      <c r="E14" s="128"/>
      <c r="F14" s="128"/>
      <c r="G14" s="128"/>
      <c r="H14" s="128"/>
      <c r="I14" s="128"/>
      <c r="J14" s="128"/>
      <c r="K14" s="128"/>
      <c r="L14" s="128"/>
      <c r="M14" s="129">
        <f t="shared" ref="M14:N24" si="0">SUM(C14,E14,G14,I14,K14)</f>
        <v>0</v>
      </c>
      <c r="N14" s="129">
        <f t="shared" si="0"/>
        <v>0</v>
      </c>
      <c r="O14" s="130" t="e">
        <f t="shared" ref="O14:O24" si="1">+N14/M14</f>
        <v>#DIV/0!</v>
      </c>
      <c r="P14" s="118"/>
      <c r="Q14" s="33"/>
    </row>
    <row r="15" spans="1:17" s="34" customFormat="1" ht="18.75" customHeight="1" x14ac:dyDescent="0.4">
      <c r="A15" s="118"/>
      <c r="B15" s="131" t="s">
        <v>63</v>
      </c>
      <c r="C15" s="128"/>
      <c r="D15" s="128"/>
      <c r="E15" s="128"/>
      <c r="F15" s="128"/>
      <c r="G15" s="128"/>
      <c r="H15" s="128"/>
      <c r="I15" s="128"/>
      <c r="J15" s="128"/>
      <c r="K15" s="128"/>
      <c r="L15" s="128"/>
      <c r="M15" s="129">
        <f t="shared" si="0"/>
        <v>0</v>
      </c>
      <c r="N15" s="129">
        <f t="shared" si="0"/>
        <v>0</v>
      </c>
      <c r="O15" s="130" t="e">
        <f t="shared" si="1"/>
        <v>#DIV/0!</v>
      </c>
      <c r="P15" s="118"/>
      <c r="Q15" s="33"/>
    </row>
    <row r="16" spans="1:17" s="34" customFormat="1" ht="18.75" customHeight="1" x14ac:dyDescent="0.4">
      <c r="A16" s="118"/>
      <c r="B16" s="132" t="s">
        <v>64</v>
      </c>
      <c r="C16" s="128"/>
      <c r="D16" s="128"/>
      <c r="E16" s="128"/>
      <c r="F16" s="128"/>
      <c r="G16" s="128"/>
      <c r="H16" s="128"/>
      <c r="I16" s="128"/>
      <c r="J16" s="128"/>
      <c r="K16" s="128"/>
      <c r="L16" s="128"/>
      <c r="M16" s="129">
        <f t="shared" si="0"/>
        <v>0</v>
      </c>
      <c r="N16" s="129">
        <f t="shared" si="0"/>
        <v>0</v>
      </c>
      <c r="O16" s="130" t="e">
        <f t="shared" si="1"/>
        <v>#DIV/0!</v>
      </c>
      <c r="P16" s="118"/>
      <c r="Q16" s="33"/>
    </row>
    <row r="17" spans="1:17" s="34" customFormat="1" ht="18.75" customHeight="1" x14ac:dyDescent="0.4">
      <c r="A17" s="118"/>
      <c r="B17" s="131" t="s">
        <v>65</v>
      </c>
      <c r="C17" s="128"/>
      <c r="D17" s="128"/>
      <c r="E17" s="128"/>
      <c r="F17" s="128"/>
      <c r="G17" s="128"/>
      <c r="H17" s="128"/>
      <c r="I17" s="128"/>
      <c r="J17" s="128"/>
      <c r="K17" s="128"/>
      <c r="L17" s="128"/>
      <c r="M17" s="129">
        <f t="shared" si="0"/>
        <v>0</v>
      </c>
      <c r="N17" s="129">
        <f t="shared" si="0"/>
        <v>0</v>
      </c>
      <c r="O17" s="130" t="e">
        <f t="shared" si="1"/>
        <v>#DIV/0!</v>
      </c>
      <c r="P17" s="118"/>
      <c r="Q17" s="33"/>
    </row>
    <row r="18" spans="1:17" s="34" customFormat="1" ht="18.75" customHeight="1" x14ac:dyDescent="0.4">
      <c r="A18" s="118"/>
      <c r="B18" s="132" t="s">
        <v>66</v>
      </c>
      <c r="C18" s="128"/>
      <c r="D18" s="128"/>
      <c r="E18" s="128"/>
      <c r="F18" s="128"/>
      <c r="G18" s="128"/>
      <c r="H18" s="128"/>
      <c r="I18" s="128"/>
      <c r="J18" s="128"/>
      <c r="K18" s="128"/>
      <c r="L18" s="128"/>
      <c r="M18" s="129">
        <f t="shared" si="0"/>
        <v>0</v>
      </c>
      <c r="N18" s="129">
        <f t="shared" si="0"/>
        <v>0</v>
      </c>
      <c r="O18" s="130" t="e">
        <f t="shared" si="1"/>
        <v>#DIV/0!</v>
      </c>
      <c r="P18" s="118"/>
      <c r="Q18" s="33"/>
    </row>
    <row r="19" spans="1:17" s="34" customFormat="1" ht="18.75" customHeight="1" x14ac:dyDescent="0.4">
      <c r="A19" s="118"/>
      <c r="B19" s="131" t="s">
        <v>67</v>
      </c>
      <c r="C19" s="128"/>
      <c r="D19" s="128"/>
      <c r="E19" s="128"/>
      <c r="F19" s="128"/>
      <c r="G19" s="128"/>
      <c r="H19" s="128"/>
      <c r="I19" s="128"/>
      <c r="J19" s="128"/>
      <c r="K19" s="128"/>
      <c r="L19" s="128"/>
      <c r="M19" s="129">
        <f t="shared" si="0"/>
        <v>0</v>
      </c>
      <c r="N19" s="129">
        <f t="shared" si="0"/>
        <v>0</v>
      </c>
      <c r="O19" s="130" t="e">
        <f t="shared" si="1"/>
        <v>#DIV/0!</v>
      </c>
      <c r="P19" s="118"/>
      <c r="Q19" s="33"/>
    </row>
    <row r="20" spans="1:17" s="34" customFormat="1" ht="18.75" customHeight="1" x14ac:dyDescent="0.4">
      <c r="A20" s="118"/>
      <c r="B20" s="132" t="s">
        <v>68</v>
      </c>
      <c r="C20" s="128"/>
      <c r="D20" s="128"/>
      <c r="E20" s="128"/>
      <c r="F20" s="128"/>
      <c r="G20" s="128"/>
      <c r="H20" s="128"/>
      <c r="I20" s="128"/>
      <c r="J20" s="128"/>
      <c r="K20" s="128"/>
      <c r="L20" s="128"/>
      <c r="M20" s="129">
        <f t="shared" si="0"/>
        <v>0</v>
      </c>
      <c r="N20" s="129">
        <f t="shared" si="0"/>
        <v>0</v>
      </c>
      <c r="O20" s="130" t="e">
        <f t="shared" si="1"/>
        <v>#DIV/0!</v>
      </c>
      <c r="P20" s="118"/>
      <c r="Q20" s="33"/>
    </row>
    <row r="21" spans="1:17" s="34" customFormat="1" ht="18.75" customHeight="1" x14ac:dyDescent="0.4">
      <c r="A21" s="118"/>
      <c r="B21" s="131" t="s">
        <v>69</v>
      </c>
      <c r="C21" s="128"/>
      <c r="D21" s="128"/>
      <c r="E21" s="128"/>
      <c r="F21" s="128"/>
      <c r="G21" s="128"/>
      <c r="H21" s="128"/>
      <c r="I21" s="128"/>
      <c r="J21" s="128"/>
      <c r="K21" s="128"/>
      <c r="L21" s="128"/>
      <c r="M21" s="129">
        <f t="shared" si="0"/>
        <v>0</v>
      </c>
      <c r="N21" s="129">
        <f t="shared" si="0"/>
        <v>0</v>
      </c>
      <c r="O21" s="130" t="e">
        <f t="shared" si="1"/>
        <v>#DIV/0!</v>
      </c>
      <c r="P21" s="118"/>
      <c r="Q21" s="33"/>
    </row>
    <row r="22" spans="1:17" s="34" customFormat="1" ht="18.75" customHeight="1" x14ac:dyDescent="0.4">
      <c r="A22" s="118"/>
      <c r="B22" s="132" t="s">
        <v>70</v>
      </c>
      <c r="C22" s="128"/>
      <c r="D22" s="128"/>
      <c r="E22" s="128"/>
      <c r="F22" s="128"/>
      <c r="G22" s="128"/>
      <c r="H22" s="128"/>
      <c r="I22" s="128"/>
      <c r="J22" s="128"/>
      <c r="K22" s="128"/>
      <c r="L22" s="128"/>
      <c r="M22" s="129">
        <f t="shared" si="0"/>
        <v>0</v>
      </c>
      <c r="N22" s="129">
        <f t="shared" si="0"/>
        <v>0</v>
      </c>
      <c r="O22" s="130" t="e">
        <f t="shared" si="1"/>
        <v>#DIV/0!</v>
      </c>
      <c r="P22" s="118"/>
      <c r="Q22" s="33"/>
    </row>
    <row r="23" spans="1:17" s="34" customFormat="1" ht="18.75" customHeight="1" x14ac:dyDescent="0.4">
      <c r="A23" s="118"/>
      <c r="B23" s="131" t="s">
        <v>71</v>
      </c>
      <c r="C23" s="128"/>
      <c r="D23" s="128"/>
      <c r="E23" s="128"/>
      <c r="F23" s="128"/>
      <c r="G23" s="128"/>
      <c r="H23" s="128"/>
      <c r="I23" s="128"/>
      <c r="J23" s="128"/>
      <c r="K23" s="128"/>
      <c r="L23" s="128"/>
      <c r="M23" s="129">
        <f t="shared" si="0"/>
        <v>0</v>
      </c>
      <c r="N23" s="129">
        <f t="shared" si="0"/>
        <v>0</v>
      </c>
      <c r="O23" s="130" t="e">
        <f t="shared" si="1"/>
        <v>#DIV/0!</v>
      </c>
      <c r="P23" s="118"/>
      <c r="Q23" s="33"/>
    </row>
    <row r="24" spans="1:17" s="34" customFormat="1" ht="18.75" customHeight="1" x14ac:dyDescent="0.4">
      <c r="A24" s="118"/>
      <c r="B24" s="132" t="s">
        <v>72</v>
      </c>
      <c r="C24" s="128"/>
      <c r="D24" s="128"/>
      <c r="E24" s="128"/>
      <c r="F24" s="128"/>
      <c r="G24" s="128"/>
      <c r="H24" s="128"/>
      <c r="I24" s="128"/>
      <c r="J24" s="128"/>
      <c r="K24" s="128"/>
      <c r="L24" s="128"/>
      <c r="M24" s="129">
        <f t="shared" si="0"/>
        <v>0</v>
      </c>
      <c r="N24" s="129">
        <f t="shared" si="0"/>
        <v>0</v>
      </c>
      <c r="O24" s="130" t="e">
        <f t="shared" si="1"/>
        <v>#DIV/0!</v>
      </c>
      <c r="P24" s="118"/>
      <c r="Q24" s="33"/>
    </row>
    <row r="25" spans="1:17" s="34" customFormat="1" ht="18.75" customHeight="1" x14ac:dyDescent="0.4">
      <c r="A25" s="118"/>
      <c r="B25" s="307" t="s">
        <v>144</v>
      </c>
      <c r="C25" s="307"/>
      <c r="D25" s="307"/>
      <c r="E25" s="307"/>
      <c r="F25" s="307"/>
      <c r="G25" s="307"/>
      <c r="H25" s="307"/>
      <c r="I25" s="307"/>
      <c r="J25" s="133"/>
      <c r="K25" s="134"/>
      <c r="L25" s="134"/>
      <c r="M25" s="308" t="s">
        <v>74</v>
      </c>
      <c r="N25" s="308"/>
      <c r="O25" s="135" t="e">
        <f>SUM(O14:O24)</f>
        <v>#DIV/0!</v>
      </c>
      <c r="P25" s="118"/>
      <c r="Q25" s="33"/>
    </row>
    <row r="26" spans="1:17" s="34" customFormat="1" ht="18.75" customHeight="1" x14ac:dyDescent="0.4">
      <c r="A26" s="118"/>
      <c r="B26" s="326" t="s">
        <v>75</v>
      </c>
      <c r="C26" s="326"/>
      <c r="D26" s="326"/>
      <c r="E26" s="326"/>
      <c r="F26" s="326"/>
      <c r="G26" s="326"/>
      <c r="H26" s="326"/>
      <c r="I26" s="326"/>
      <c r="J26" s="326"/>
      <c r="K26" s="326"/>
      <c r="L26" s="133"/>
      <c r="M26" s="327" t="s">
        <v>76</v>
      </c>
      <c r="N26" s="315"/>
      <c r="O26" s="136"/>
      <c r="P26" s="118"/>
      <c r="Q26" s="33"/>
    </row>
    <row r="27" spans="1:17" s="34" customFormat="1" ht="18.75" customHeight="1" x14ac:dyDescent="0.4">
      <c r="A27" s="118"/>
      <c r="B27" s="326"/>
      <c r="C27" s="326"/>
      <c r="D27" s="326"/>
      <c r="E27" s="326"/>
      <c r="F27" s="326"/>
      <c r="G27" s="326"/>
      <c r="H27" s="326"/>
      <c r="I27" s="326"/>
      <c r="J27" s="326"/>
      <c r="K27" s="326"/>
      <c r="L27" s="134"/>
      <c r="M27" s="308" t="s">
        <v>77</v>
      </c>
      <c r="N27" s="308"/>
      <c r="O27" s="137" t="e">
        <f>O25/O26</f>
        <v>#DIV/0!</v>
      </c>
      <c r="P27" s="118"/>
      <c r="Q27" s="33"/>
    </row>
    <row r="28" spans="1:17" s="34" customFormat="1" ht="18.75" customHeight="1" x14ac:dyDescent="0.4">
      <c r="A28" s="118"/>
      <c r="B28" s="138"/>
      <c r="C28" s="118"/>
      <c r="D28" s="118"/>
      <c r="E28" s="118"/>
      <c r="F28" s="118"/>
      <c r="G28" s="139"/>
      <c r="H28" s="118"/>
      <c r="I28" s="118"/>
      <c r="J28" s="118"/>
      <c r="K28" s="118"/>
      <c r="L28" s="118"/>
      <c r="M28" s="308" t="s">
        <v>145</v>
      </c>
      <c r="N28" s="308"/>
      <c r="O28" s="140" t="s">
        <v>146</v>
      </c>
      <c r="P28" s="118"/>
      <c r="Q28" s="33"/>
    </row>
    <row r="29" spans="1:17" s="34" customFormat="1" ht="18.75" customHeight="1" x14ac:dyDescent="0.4">
      <c r="A29" s="118"/>
      <c r="B29" s="138"/>
      <c r="C29" s="118"/>
      <c r="D29" s="118"/>
      <c r="E29" s="118"/>
      <c r="F29" s="118"/>
      <c r="G29" s="139"/>
      <c r="H29" s="118"/>
      <c r="I29" s="118"/>
      <c r="J29" s="118"/>
      <c r="K29" s="118"/>
      <c r="L29" s="118"/>
      <c r="M29" s="141" t="s">
        <v>80</v>
      </c>
      <c r="N29" s="310" t="e">
        <f>IF(O27&gt;=20%,"要件を満たしています","要件を満たしていません")</f>
        <v>#DIV/0!</v>
      </c>
      <c r="O29" s="310"/>
      <c r="P29" s="118"/>
      <c r="Q29" s="33"/>
    </row>
    <row r="30" spans="1:17" s="34" customFormat="1" ht="9" customHeight="1" x14ac:dyDescent="0.4">
      <c r="A30" s="118"/>
      <c r="B30" s="138"/>
      <c r="C30" s="118"/>
      <c r="D30" s="118"/>
      <c r="E30" s="118"/>
      <c r="F30" s="118"/>
      <c r="G30" s="118"/>
      <c r="H30" s="118"/>
      <c r="I30" s="118"/>
      <c r="J30" s="118"/>
      <c r="K30" s="118"/>
      <c r="L30" s="118"/>
      <c r="M30" s="118"/>
      <c r="N30" s="118"/>
      <c r="O30" s="142"/>
      <c r="P30" s="118"/>
      <c r="Q30" s="33"/>
    </row>
    <row r="31" spans="1:17" ht="13.5" customHeight="1" x14ac:dyDescent="0.15">
      <c r="A31" s="113"/>
      <c r="B31" s="138"/>
      <c r="C31" s="113"/>
      <c r="D31" s="113"/>
      <c r="E31" s="113"/>
      <c r="F31" s="113"/>
      <c r="G31" s="113"/>
      <c r="H31" s="113"/>
      <c r="I31" s="113"/>
      <c r="J31" s="113"/>
      <c r="K31" s="113"/>
      <c r="L31" s="113"/>
      <c r="M31" s="113"/>
      <c r="N31" s="113"/>
      <c r="O31" s="114"/>
      <c r="P31" s="113"/>
    </row>
    <row r="32" spans="1:17" ht="20.25" customHeight="1" x14ac:dyDescent="0.15">
      <c r="A32" s="113"/>
      <c r="B32" s="115" t="s">
        <v>81</v>
      </c>
      <c r="C32" s="143"/>
      <c r="D32" s="143"/>
      <c r="E32" s="143"/>
      <c r="F32" s="143"/>
      <c r="G32" s="143"/>
      <c r="H32" s="143"/>
      <c r="I32" s="144"/>
      <c r="J32" s="328" t="s">
        <v>147</v>
      </c>
      <c r="K32" s="328"/>
      <c r="L32" s="328"/>
      <c r="M32" s="328"/>
      <c r="N32" s="328"/>
      <c r="O32" s="328"/>
      <c r="P32" s="113"/>
    </row>
    <row r="33" spans="1:17" ht="13.5" customHeight="1" x14ac:dyDescent="0.15">
      <c r="A33" s="113"/>
      <c r="B33" s="145"/>
      <c r="C33" s="145"/>
      <c r="D33" s="145"/>
      <c r="E33" s="145"/>
      <c r="F33" s="145"/>
      <c r="G33" s="145"/>
      <c r="H33" s="145"/>
      <c r="I33" s="146"/>
      <c r="J33" s="329"/>
      <c r="K33" s="329"/>
      <c r="L33" s="329"/>
      <c r="M33" s="329"/>
      <c r="N33" s="329"/>
      <c r="O33" s="329"/>
      <c r="P33" s="113"/>
    </row>
    <row r="34" spans="1:17" s="34" customFormat="1" ht="20.25" customHeight="1" x14ac:dyDescent="0.4">
      <c r="A34" s="118"/>
      <c r="B34" s="311"/>
      <c r="C34" s="314"/>
      <c r="D34" s="314"/>
      <c r="E34" s="314"/>
      <c r="F34" s="314"/>
      <c r="G34" s="314"/>
      <c r="H34" s="314"/>
      <c r="I34" s="314"/>
      <c r="J34" s="314"/>
      <c r="K34" s="314"/>
      <c r="L34" s="315"/>
      <c r="M34" s="316" t="s">
        <v>141</v>
      </c>
      <c r="N34" s="119"/>
      <c r="O34" s="319" t="s">
        <v>54</v>
      </c>
      <c r="P34" s="118"/>
      <c r="Q34" s="33"/>
    </row>
    <row r="35" spans="1:17" s="34" customFormat="1" ht="18.75" customHeight="1" x14ac:dyDescent="0.4">
      <c r="A35" s="118"/>
      <c r="B35" s="312"/>
      <c r="C35" s="317" t="s">
        <v>55</v>
      </c>
      <c r="D35" s="313"/>
      <c r="E35" s="317" t="s">
        <v>56</v>
      </c>
      <c r="F35" s="313"/>
      <c r="G35" s="317" t="s">
        <v>57</v>
      </c>
      <c r="H35" s="313"/>
      <c r="I35" s="322" t="s">
        <v>58</v>
      </c>
      <c r="J35" s="323"/>
      <c r="K35" s="322" t="s">
        <v>59</v>
      </c>
      <c r="L35" s="323"/>
      <c r="M35" s="317"/>
      <c r="N35" s="324" t="s">
        <v>142</v>
      </c>
      <c r="O35" s="320"/>
      <c r="P35" s="118"/>
      <c r="Q35" s="33"/>
    </row>
    <row r="36" spans="1:17" s="34" customFormat="1" ht="57" customHeight="1" x14ac:dyDescent="0.4">
      <c r="A36" s="118"/>
      <c r="B36" s="313"/>
      <c r="C36" s="147"/>
      <c r="D36" s="148" t="s">
        <v>143</v>
      </c>
      <c r="E36" s="147"/>
      <c r="F36" s="148" t="s">
        <v>143</v>
      </c>
      <c r="G36" s="147"/>
      <c r="H36" s="148" t="s">
        <v>143</v>
      </c>
      <c r="I36" s="147"/>
      <c r="J36" s="148" t="s">
        <v>143</v>
      </c>
      <c r="K36" s="147"/>
      <c r="L36" s="148" t="s">
        <v>143</v>
      </c>
      <c r="M36" s="318"/>
      <c r="N36" s="325"/>
      <c r="O36" s="321"/>
      <c r="P36" s="118"/>
      <c r="Q36" s="33"/>
    </row>
    <row r="37" spans="1:17" s="34" customFormat="1" ht="18.75" customHeight="1" x14ac:dyDescent="0.4">
      <c r="A37" s="118"/>
      <c r="B37" s="149" t="s">
        <v>85</v>
      </c>
      <c r="C37" s="128"/>
      <c r="D37" s="128"/>
      <c r="E37" s="128"/>
      <c r="F37" s="128"/>
      <c r="G37" s="128"/>
      <c r="H37" s="128"/>
      <c r="I37" s="128"/>
      <c r="J37" s="128"/>
      <c r="K37" s="128"/>
      <c r="L37" s="128"/>
      <c r="M37" s="129">
        <f t="shared" ref="M37:N39" si="2">SUM(C37,E37,G37,I37,K37)</f>
        <v>0</v>
      </c>
      <c r="N37" s="129">
        <f t="shared" si="2"/>
        <v>0</v>
      </c>
      <c r="O37" s="130" t="e">
        <f>+N37/M37</f>
        <v>#DIV/0!</v>
      </c>
      <c r="P37" s="118"/>
      <c r="Q37" s="33"/>
    </row>
    <row r="38" spans="1:17" s="34" customFormat="1" ht="18.75" customHeight="1" x14ac:dyDescent="0.4">
      <c r="A38" s="118"/>
      <c r="B38" s="149" t="s">
        <v>85</v>
      </c>
      <c r="C38" s="128"/>
      <c r="D38" s="128"/>
      <c r="E38" s="128"/>
      <c r="F38" s="128"/>
      <c r="G38" s="128"/>
      <c r="H38" s="128"/>
      <c r="I38" s="128"/>
      <c r="J38" s="128"/>
      <c r="K38" s="128"/>
      <c r="L38" s="128"/>
      <c r="M38" s="129">
        <f t="shared" si="2"/>
        <v>0</v>
      </c>
      <c r="N38" s="129">
        <f t="shared" si="2"/>
        <v>0</v>
      </c>
      <c r="O38" s="130" t="e">
        <f>+N38/M38</f>
        <v>#DIV/0!</v>
      </c>
      <c r="P38" s="118"/>
      <c r="Q38" s="33"/>
    </row>
    <row r="39" spans="1:17" s="34" customFormat="1" ht="18.75" customHeight="1" x14ac:dyDescent="0.4">
      <c r="A39" s="118"/>
      <c r="B39" s="149" t="s">
        <v>85</v>
      </c>
      <c r="C39" s="128"/>
      <c r="D39" s="128"/>
      <c r="E39" s="128"/>
      <c r="F39" s="128"/>
      <c r="G39" s="128"/>
      <c r="H39" s="128"/>
      <c r="I39" s="128"/>
      <c r="J39" s="128"/>
      <c r="K39" s="128"/>
      <c r="L39" s="128"/>
      <c r="M39" s="129">
        <f t="shared" si="2"/>
        <v>0</v>
      </c>
      <c r="N39" s="129">
        <f t="shared" si="2"/>
        <v>0</v>
      </c>
      <c r="O39" s="130" t="e">
        <f>+N39/M39</f>
        <v>#DIV/0!</v>
      </c>
      <c r="P39" s="118"/>
      <c r="Q39" s="33"/>
    </row>
    <row r="40" spans="1:17" s="34" customFormat="1" ht="18.75" customHeight="1" x14ac:dyDescent="0.4">
      <c r="A40" s="118"/>
      <c r="B40" s="307" t="s">
        <v>144</v>
      </c>
      <c r="C40" s="307"/>
      <c r="D40" s="307"/>
      <c r="E40" s="307"/>
      <c r="F40" s="307"/>
      <c r="G40" s="307"/>
      <c r="H40" s="307"/>
      <c r="I40" s="307"/>
      <c r="J40" s="133"/>
      <c r="K40" s="134"/>
      <c r="L40" s="134"/>
      <c r="M40" s="308" t="s">
        <v>74</v>
      </c>
      <c r="N40" s="308"/>
      <c r="O40" s="135" t="e">
        <f>SUM(O37:O39)</f>
        <v>#DIV/0!</v>
      </c>
      <c r="P40" s="118"/>
      <c r="Q40" s="33"/>
    </row>
    <row r="41" spans="1:17" s="34" customFormat="1" ht="18.75" customHeight="1" x14ac:dyDescent="0.4">
      <c r="A41" s="118"/>
      <c r="B41" s="309" t="s">
        <v>148</v>
      </c>
      <c r="C41" s="309"/>
      <c r="D41" s="309"/>
      <c r="E41" s="309"/>
      <c r="F41" s="309"/>
      <c r="G41" s="309"/>
      <c r="H41" s="309"/>
      <c r="I41" s="309"/>
      <c r="J41" s="309"/>
      <c r="K41" s="309"/>
      <c r="L41" s="134"/>
      <c r="M41" s="308" t="s">
        <v>77</v>
      </c>
      <c r="N41" s="308"/>
      <c r="O41" s="137" t="e">
        <f>O40/3</f>
        <v>#DIV/0!</v>
      </c>
      <c r="P41" s="118"/>
      <c r="Q41" s="33"/>
    </row>
    <row r="42" spans="1:17" s="34" customFormat="1" ht="18.75" customHeight="1" x14ac:dyDescent="0.4">
      <c r="A42" s="118"/>
      <c r="B42" s="309"/>
      <c r="C42" s="309"/>
      <c r="D42" s="309"/>
      <c r="E42" s="309"/>
      <c r="F42" s="309"/>
      <c r="G42" s="309"/>
      <c r="H42" s="309"/>
      <c r="I42" s="309"/>
      <c r="J42" s="309"/>
      <c r="K42" s="309"/>
      <c r="L42" s="134"/>
      <c r="M42" s="308" t="s">
        <v>145</v>
      </c>
      <c r="N42" s="308"/>
      <c r="O42" s="140" t="s">
        <v>146</v>
      </c>
      <c r="P42" s="118"/>
      <c r="Q42" s="33"/>
    </row>
    <row r="43" spans="1:17" s="34" customFormat="1" ht="18.75" customHeight="1" x14ac:dyDescent="0.4">
      <c r="A43" s="118"/>
      <c r="B43" s="138"/>
      <c r="C43" s="134"/>
      <c r="D43" s="134"/>
      <c r="E43" s="134"/>
      <c r="F43" s="134"/>
      <c r="G43" s="150"/>
      <c r="H43" s="134"/>
      <c r="I43" s="134"/>
      <c r="J43" s="134"/>
      <c r="K43" s="134"/>
      <c r="L43" s="134"/>
      <c r="M43" s="141" t="s">
        <v>80</v>
      </c>
      <c r="N43" s="310" t="e">
        <f>IF(O41&gt;=20%,"要件を満たしています","要件を満たしていません")</f>
        <v>#DIV/0!</v>
      </c>
      <c r="O43" s="310"/>
      <c r="P43" s="118"/>
      <c r="Q43" s="33"/>
    </row>
    <row r="44" spans="1:17" s="34" customFormat="1" ht="6.75" customHeight="1" x14ac:dyDescent="0.4">
      <c r="A44" s="118"/>
      <c r="B44" s="138"/>
      <c r="C44" s="134"/>
      <c r="D44" s="134"/>
      <c r="E44" s="134"/>
      <c r="F44" s="134"/>
      <c r="G44" s="150"/>
      <c r="H44" s="134"/>
      <c r="I44" s="134"/>
      <c r="J44" s="134"/>
      <c r="K44" s="134"/>
      <c r="L44" s="134"/>
      <c r="M44" s="151"/>
      <c r="N44" s="151"/>
      <c r="O44" s="151"/>
      <c r="P44" s="118"/>
      <c r="Q44" s="33"/>
    </row>
    <row r="45" spans="1:17" ht="7.5" customHeight="1" x14ac:dyDescent="0.15">
      <c r="A45" s="113"/>
      <c r="B45" s="113"/>
      <c r="C45" s="113"/>
      <c r="D45" s="113"/>
      <c r="E45" s="113"/>
      <c r="F45" s="113"/>
      <c r="G45" s="113"/>
      <c r="H45" s="113"/>
      <c r="I45" s="113"/>
      <c r="J45" s="113"/>
      <c r="K45" s="113"/>
      <c r="L45" s="113"/>
      <c r="M45" s="113"/>
      <c r="N45" s="113"/>
      <c r="O45" s="114"/>
      <c r="P45" s="113"/>
    </row>
    <row r="46" spans="1:17" ht="18" customHeight="1" x14ac:dyDescent="0.15">
      <c r="A46" s="113"/>
      <c r="B46" s="113"/>
      <c r="C46" s="113"/>
      <c r="D46" s="113"/>
      <c r="E46" s="113"/>
      <c r="F46" s="113"/>
      <c r="G46" s="113"/>
      <c r="H46" s="113"/>
      <c r="I46" s="113"/>
      <c r="J46" s="113"/>
      <c r="K46" s="113"/>
      <c r="L46" s="113"/>
      <c r="M46" s="113"/>
      <c r="N46" s="113"/>
      <c r="O46" s="114"/>
      <c r="P46" s="113"/>
    </row>
    <row r="47" spans="1:17" ht="18" customHeight="1" x14ac:dyDescent="0.15">
      <c r="A47" s="113"/>
    </row>
    <row r="48" spans="1:17" ht="18" customHeight="1" x14ac:dyDescent="0.15">
      <c r="A48" s="113"/>
    </row>
    <row r="49" spans="1:1" ht="18" customHeight="1" x14ac:dyDescent="0.15">
      <c r="A49" s="113"/>
    </row>
    <row r="50" spans="1:1" ht="18" customHeight="1" x14ac:dyDescent="0.15">
      <c r="A50" s="113"/>
    </row>
    <row r="51" spans="1:1" ht="18" customHeight="1" x14ac:dyDescent="0.15">
      <c r="A51" s="113"/>
    </row>
    <row r="52" spans="1:1" ht="18" customHeight="1" x14ac:dyDescent="0.15">
      <c r="A52" s="113"/>
    </row>
    <row r="53" spans="1:1" ht="18" customHeight="1" x14ac:dyDescent="0.15">
      <c r="A53" s="113"/>
    </row>
    <row r="54" spans="1:1" ht="18" customHeight="1" x14ac:dyDescent="0.15">
      <c r="A54" s="113"/>
    </row>
    <row r="55" spans="1:1" ht="18" customHeight="1" x14ac:dyDescent="0.15">
      <c r="A55" s="113"/>
    </row>
    <row r="56" spans="1:1" ht="18" customHeight="1" x14ac:dyDescent="0.15">
      <c r="A56" s="113"/>
    </row>
    <row r="57" spans="1:1" ht="18" customHeight="1" x14ac:dyDescent="0.15">
      <c r="A57" s="113"/>
    </row>
    <row r="58" spans="1:1" ht="18" customHeight="1" x14ac:dyDescent="0.15">
      <c r="A58" s="113"/>
    </row>
    <row r="59" spans="1:1" ht="18" customHeight="1" x14ac:dyDescent="0.15">
      <c r="A59" s="113"/>
    </row>
    <row r="60" spans="1:1" ht="18" customHeight="1" x14ac:dyDescent="0.15">
      <c r="A60" s="113"/>
    </row>
    <row r="61" spans="1:1" ht="18" customHeight="1" x14ac:dyDescent="0.15">
      <c r="A61" s="113"/>
    </row>
    <row r="62" spans="1:1" ht="18" customHeight="1" x14ac:dyDescent="0.15">
      <c r="A62" s="113"/>
    </row>
    <row r="63" spans="1:1" ht="18" customHeight="1" x14ac:dyDescent="0.15">
      <c r="A63" s="113"/>
    </row>
    <row r="64" spans="1:1" ht="18" customHeight="1" x14ac:dyDescent="0.15">
      <c r="A64" s="113"/>
    </row>
    <row r="65" spans="1:1" ht="18" customHeight="1" x14ac:dyDescent="0.15">
      <c r="A65" s="113"/>
    </row>
    <row r="66" spans="1:1" ht="18" customHeight="1" x14ac:dyDescent="0.15">
      <c r="A66" s="113"/>
    </row>
    <row r="67" spans="1:1" ht="18" customHeight="1" x14ac:dyDescent="0.15">
      <c r="A67" s="113"/>
    </row>
    <row r="68" spans="1:1" ht="18" customHeight="1" x14ac:dyDescent="0.15">
      <c r="A68" s="113"/>
    </row>
    <row r="69" spans="1:1" ht="18" customHeight="1" x14ac:dyDescent="0.15">
      <c r="A69" s="113"/>
    </row>
    <row r="70" spans="1:1" ht="18" customHeight="1" x14ac:dyDescent="0.15">
      <c r="A70" s="113"/>
    </row>
    <row r="71" spans="1:1" ht="18" customHeight="1" x14ac:dyDescent="0.15">
      <c r="A71" s="113"/>
    </row>
    <row r="72" spans="1:1" ht="18" customHeight="1" x14ac:dyDescent="0.15">
      <c r="A72" s="113"/>
    </row>
    <row r="73" spans="1:1" ht="18" customHeight="1" x14ac:dyDescent="0.15">
      <c r="A73" s="113"/>
    </row>
    <row r="74" spans="1:1" ht="18" customHeight="1" x14ac:dyDescent="0.15">
      <c r="A74" s="113"/>
    </row>
    <row r="75" spans="1:1" ht="18" customHeight="1" x14ac:dyDescent="0.15">
      <c r="A75" s="113"/>
    </row>
    <row r="76" spans="1:1" ht="18" customHeight="1" x14ac:dyDescent="0.15">
      <c r="A76" s="113"/>
    </row>
    <row r="77" spans="1:1" ht="18" customHeight="1" x14ac:dyDescent="0.15">
      <c r="A77" s="113"/>
    </row>
    <row r="78" spans="1:1" ht="18" customHeight="1" x14ac:dyDescent="0.15">
      <c r="A78" s="113"/>
    </row>
    <row r="79" spans="1:1" ht="18" customHeight="1" x14ac:dyDescent="0.15">
      <c r="A79" s="113"/>
    </row>
    <row r="80" spans="1:1" ht="18" customHeight="1" x14ac:dyDescent="0.15">
      <c r="A80" s="113"/>
    </row>
    <row r="81" spans="1:1" ht="18" customHeight="1" x14ac:dyDescent="0.15">
      <c r="A81" s="113"/>
    </row>
    <row r="82" spans="1:1" ht="18" customHeight="1" x14ac:dyDescent="0.15">
      <c r="A82" s="113"/>
    </row>
  </sheetData>
  <mergeCells count="39">
    <mergeCell ref="L3:O3"/>
    <mergeCell ref="J4:K4"/>
    <mergeCell ref="L4:O4"/>
    <mergeCell ref="J5:K5"/>
    <mergeCell ref="L5:O5"/>
    <mergeCell ref="J32:O33"/>
    <mergeCell ref="E11:F11"/>
    <mergeCell ref="G11:H11"/>
    <mergeCell ref="I11:J11"/>
    <mergeCell ref="K11:L11"/>
    <mergeCell ref="N11:N12"/>
    <mergeCell ref="B25:I25"/>
    <mergeCell ref="M25:N25"/>
    <mergeCell ref="B10:B12"/>
    <mergeCell ref="C10:L10"/>
    <mergeCell ref="M10:M12"/>
    <mergeCell ref="O10:O12"/>
    <mergeCell ref="C11:D11"/>
    <mergeCell ref="B26:K27"/>
    <mergeCell ref="M26:N26"/>
    <mergeCell ref="M27:N27"/>
    <mergeCell ref="M28:N28"/>
    <mergeCell ref="N29:O29"/>
    <mergeCell ref="N43:O43"/>
    <mergeCell ref="B34:B36"/>
    <mergeCell ref="C34:L34"/>
    <mergeCell ref="M34:M36"/>
    <mergeCell ref="O34:O36"/>
    <mergeCell ref="C35:D35"/>
    <mergeCell ref="E35:F35"/>
    <mergeCell ref="G35:H35"/>
    <mergeCell ref="I35:J35"/>
    <mergeCell ref="K35:L35"/>
    <mergeCell ref="N35:N36"/>
    <mergeCell ref="B40:I40"/>
    <mergeCell ref="M40:N40"/>
    <mergeCell ref="B41:K42"/>
    <mergeCell ref="M41:N41"/>
    <mergeCell ref="M42:N42"/>
  </mergeCells>
  <phoneticPr fontId="2"/>
  <conditionalFormatting sqref="N29:O29">
    <cfRule type="cellIs" dxfId="5" priority="3" stopIfTrue="1" operator="equal">
      <formula>"要件を満たしていません"</formula>
    </cfRule>
    <cfRule type="containsText" dxfId="4" priority="4" stopIfTrue="1" operator="containsText" text="要件を満たしていません">
      <formula>NOT(ISERROR(SEARCH("要件を満たしていません",N29)))</formula>
    </cfRule>
  </conditionalFormatting>
  <conditionalFormatting sqref="N43:O44">
    <cfRule type="cellIs" dxfId="3" priority="1" stopIfTrue="1" operator="equal">
      <formula>"要件を満たしていません"</formula>
    </cfRule>
    <cfRule type="containsText" dxfId="2" priority="2" stopIfTrue="1" operator="containsText" text="要件を満たしていません">
      <formula>NOT(ISERROR(SEARCH("要件を満たしていません",N43)))</formula>
    </cfRule>
  </conditionalFormatting>
  <printOptions horizontalCentered="1" verticalCentered="1"/>
  <pageMargins left="0.35433070866141736" right="0.19685039370078741" top="0.43307086614173229" bottom="0.23622047244094491" header="0.39370078740157483" footer="0.19685039370078741"/>
  <pageSetup paperSize="9"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view="pageBreakPreview" zoomScale="85" zoomScaleNormal="75" workbookViewId="0">
      <selection activeCell="D5" sqref="D5"/>
    </sheetView>
  </sheetViews>
  <sheetFormatPr defaultRowHeight="18" customHeight="1" x14ac:dyDescent="0.15"/>
  <cols>
    <col min="1" max="1" width="2.25" style="12" customWidth="1"/>
    <col min="2" max="2" width="9.375" style="12" customWidth="1"/>
    <col min="3" max="7" width="11.875" style="12" customWidth="1"/>
    <col min="8" max="8" width="12.625" style="12" customWidth="1"/>
    <col min="9" max="9" width="13.75" style="12" customWidth="1"/>
    <col min="10" max="10" width="10.5" style="14" customWidth="1"/>
    <col min="11" max="11" width="2.25" style="15" customWidth="1"/>
    <col min="12" max="16384" width="9" style="15"/>
  </cols>
  <sheetData>
    <row r="1" spans="1:12" ht="26.25" customHeight="1" x14ac:dyDescent="0.2">
      <c r="B1" s="13" t="s">
        <v>48</v>
      </c>
    </row>
    <row r="2" spans="1:12" s="19" customFormat="1" ht="24" x14ac:dyDescent="0.4">
      <c r="A2" s="16" t="s">
        <v>49</v>
      </c>
      <c r="B2" s="17"/>
      <c r="C2" s="17"/>
      <c r="D2" s="18"/>
      <c r="E2" s="18"/>
      <c r="F2" s="18"/>
      <c r="G2" s="18"/>
      <c r="H2" s="18"/>
      <c r="I2" s="18"/>
      <c r="J2" s="18"/>
    </row>
    <row r="3" spans="1:12" s="19" customFormat="1" ht="9" customHeight="1" x14ac:dyDescent="0.4">
      <c r="A3" s="20"/>
      <c r="B3" s="17"/>
      <c r="C3" s="17"/>
      <c r="D3" s="18"/>
      <c r="E3" s="18"/>
      <c r="F3" s="18"/>
      <c r="G3" s="18"/>
      <c r="H3" s="18"/>
      <c r="I3" s="18"/>
      <c r="J3" s="18"/>
    </row>
    <row r="4" spans="1:12" s="19" customFormat="1" ht="24" x14ac:dyDescent="0.4">
      <c r="A4" s="20"/>
      <c r="B4" s="17"/>
      <c r="C4" s="17"/>
      <c r="D4" s="18"/>
      <c r="E4" s="18"/>
      <c r="F4" s="21" t="s">
        <v>50</v>
      </c>
      <c r="G4" s="361"/>
      <c r="H4" s="362"/>
      <c r="I4" s="362"/>
      <c r="J4" s="363"/>
    </row>
    <row r="5" spans="1:12" s="19" customFormat="1" ht="24" x14ac:dyDescent="0.4">
      <c r="A5" s="20"/>
      <c r="B5" s="17"/>
      <c r="C5" s="17"/>
      <c r="D5" s="18"/>
      <c r="E5" s="18"/>
      <c r="F5" s="21" t="s">
        <v>51</v>
      </c>
      <c r="G5" s="364"/>
      <c r="H5" s="365"/>
      <c r="I5" s="365"/>
      <c r="J5" s="366"/>
    </row>
    <row r="6" spans="1:12" s="27" customFormat="1" ht="24" x14ac:dyDescent="0.4">
      <c r="A6" s="22"/>
      <c r="B6" s="23"/>
      <c r="C6" s="23"/>
      <c r="D6" s="24"/>
      <c r="E6" s="24"/>
      <c r="F6" s="25"/>
      <c r="G6" s="25"/>
      <c r="H6" s="25"/>
      <c r="I6" s="25"/>
      <c r="J6" s="25"/>
      <c r="K6" s="26"/>
      <c r="L6" s="26"/>
    </row>
    <row r="7" spans="1:12" ht="18" customHeight="1" x14ac:dyDescent="0.15">
      <c r="A7" s="28"/>
      <c r="B7" s="367" t="s">
        <v>52</v>
      </c>
      <c r="C7" s="367"/>
      <c r="D7" s="367"/>
      <c r="E7" s="367"/>
      <c r="F7" s="367"/>
      <c r="G7" s="367"/>
      <c r="H7" s="367"/>
      <c r="I7" s="367"/>
      <c r="J7" s="29"/>
      <c r="K7" s="30"/>
      <c r="L7" s="30"/>
    </row>
    <row r="8" spans="1:12" ht="18" customHeight="1" x14ac:dyDescent="0.15">
      <c r="A8" s="28"/>
      <c r="B8" s="367"/>
      <c r="C8" s="367"/>
      <c r="D8" s="367"/>
      <c r="E8" s="367"/>
      <c r="F8" s="367"/>
      <c r="G8" s="367"/>
      <c r="H8" s="367"/>
      <c r="I8" s="367"/>
      <c r="J8" s="29"/>
      <c r="K8" s="30"/>
      <c r="L8" s="30"/>
    </row>
    <row r="9" spans="1:12" s="34" customFormat="1" ht="21" customHeight="1" x14ac:dyDescent="0.4">
      <c r="A9" s="31"/>
      <c r="B9" s="350"/>
      <c r="C9" s="360"/>
      <c r="D9" s="353"/>
      <c r="E9" s="353"/>
      <c r="F9" s="353"/>
      <c r="G9" s="354"/>
      <c r="H9" s="355" t="s">
        <v>53</v>
      </c>
      <c r="I9" s="32"/>
      <c r="J9" s="368" t="s">
        <v>54</v>
      </c>
      <c r="K9" s="33"/>
      <c r="L9" s="33"/>
    </row>
    <row r="10" spans="1:12" s="34" customFormat="1" ht="45.75" customHeight="1" thickBot="1" x14ac:dyDescent="0.45">
      <c r="A10" s="31"/>
      <c r="B10" s="351"/>
      <c r="C10" s="35" t="s">
        <v>55</v>
      </c>
      <c r="D10" s="35" t="s">
        <v>56</v>
      </c>
      <c r="E10" s="35" t="s">
        <v>57</v>
      </c>
      <c r="F10" s="35" t="s">
        <v>58</v>
      </c>
      <c r="G10" s="35" t="s">
        <v>59</v>
      </c>
      <c r="H10" s="356"/>
      <c r="I10" s="36" t="s">
        <v>60</v>
      </c>
      <c r="J10" s="369"/>
      <c r="K10" s="33"/>
      <c r="L10" s="33"/>
    </row>
    <row r="11" spans="1:12" s="34" customFormat="1" ht="23.25" customHeight="1" thickBot="1" x14ac:dyDescent="0.45">
      <c r="A11" s="31"/>
      <c r="B11" s="37" t="s">
        <v>61</v>
      </c>
      <c r="C11" s="38">
        <v>40</v>
      </c>
      <c r="D11" s="38">
        <v>50</v>
      </c>
      <c r="E11" s="38">
        <v>60</v>
      </c>
      <c r="F11" s="38">
        <v>30</v>
      </c>
      <c r="G11" s="38">
        <v>30</v>
      </c>
      <c r="H11" s="38">
        <f>SUM(C11,D11,E11,F11,G11)</f>
        <v>210</v>
      </c>
      <c r="I11" s="38">
        <f t="shared" ref="I11:I22" si="0">SUM(E11:G11)</f>
        <v>120</v>
      </c>
      <c r="J11" s="39">
        <f>+I11/H11</f>
        <v>0.5714285714285714</v>
      </c>
      <c r="K11" s="33"/>
      <c r="L11" s="33"/>
    </row>
    <row r="12" spans="1:12" s="34" customFormat="1" ht="23.25" customHeight="1" x14ac:dyDescent="0.4">
      <c r="A12" s="31"/>
      <c r="B12" s="40" t="s">
        <v>62</v>
      </c>
      <c r="C12" s="41"/>
      <c r="D12" s="41"/>
      <c r="E12" s="41"/>
      <c r="F12" s="41"/>
      <c r="G12" s="41"/>
      <c r="H12" s="42">
        <f>SUM(C12:G12)</f>
        <v>0</v>
      </c>
      <c r="I12" s="42">
        <f t="shared" si="0"/>
        <v>0</v>
      </c>
      <c r="J12" s="43" t="e">
        <f>+I12/H12</f>
        <v>#DIV/0!</v>
      </c>
      <c r="K12" s="33"/>
      <c r="L12" s="33"/>
    </row>
    <row r="13" spans="1:12" s="34" customFormat="1" ht="23.25" customHeight="1" x14ac:dyDescent="0.4">
      <c r="A13" s="31"/>
      <c r="B13" s="44" t="s">
        <v>63</v>
      </c>
      <c r="C13" s="41"/>
      <c r="D13" s="41"/>
      <c r="E13" s="41"/>
      <c r="F13" s="41"/>
      <c r="G13" s="41"/>
      <c r="H13" s="42">
        <f t="shared" ref="H13:H22" si="1">SUM(C13:G13)</f>
        <v>0</v>
      </c>
      <c r="I13" s="42">
        <f t="shared" si="0"/>
        <v>0</v>
      </c>
      <c r="J13" s="43" t="e">
        <f t="shared" ref="J13:J22" si="2">+I13/H13</f>
        <v>#DIV/0!</v>
      </c>
      <c r="K13" s="33"/>
      <c r="L13" s="33"/>
    </row>
    <row r="14" spans="1:12" s="34" customFormat="1" ht="23.25" customHeight="1" x14ac:dyDescent="0.4">
      <c r="A14" s="31"/>
      <c r="B14" s="45" t="s">
        <v>64</v>
      </c>
      <c r="C14" s="41"/>
      <c r="D14" s="41"/>
      <c r="E14" s="41"/>
      <c r="F14" s="41"/>
      <c r="G14" s="41"/>
      <c r="H14" s="42">
        <f t="shared" si="1"/>
        <v>0</v>
      </c>
      <c r="I14" s="42">
        <f t="shared" si="0"/>
        <v>0</v>
      </c>
      <c r="J14" s="43" t="e">
        <f t="shared" si="2"/>
        <v>#DIV/0!</v>
      </c>
      <c r="K14" s="33"/>
      <c r="L14" s="33"/>
    </row>
    <row r="15" spans="1:12" s="34" customFormat="1" ht="23.25" customHeight="1" x14ac:dyDescent="0.4">
      <c r="A15" s="31"/>
      <c r="B15" s="44" t="s">
        <v>65</v>
      </c>
      <c r="C15" s="41"/>
      <c r="D15" s="41"/>
      <c r="E15" s="41"/>
      <c r="F15" s="41"/>
      <c r="G15" s="41"/>
      <c r="H15" s="42">
        <f t="shared" si="1"/>
        <v>0</v>
      </c>
      <c r="I15" s="42">
        <f t="shared" si="0"/>
        <v>0</v>
      </c>
      <c r="J15" s="43" t="e">
        <f t="shared" si="2"/>
        <v>#DIV/0!</v>
      </c>
      <c r="K15" s="33"/>
      <c r="L15" s="33"/>
    </row>
    <row r="16" spans="1:12" s="34" customFormat="1" ht="23.25" customHeight="1" x14ac:dyDescent="0.4">
      <c r="A16" s="31"/>
      <c r="B16" s="45" t="s">
        <v>66</v>
      </c>
      <c r="C16" s="41"/>
      <c r="D16" s="41"/>
      <c r="E16" s="41"/>
      <c r="F16" s="41"/>
      <c r="G16" s="41"/>
      <c r="H16" s="42">
        <f t="shared" si="1"/>
        <v>0</v>
      </c>
      <c r="I16" s="42">
        <f t="shared" si="0"/>
        <v>0</v>
      </c>
      <c r="J16" s="43" t="e">
        <f t="shared" si="2"/>
        <v>#DIV/0!</v>
      </c>
      <c r="K16" s="33"/>
      <c r="L16" s="33"/>
    </row>
    <row r="17" spans="1:12" s="34" customFormat="1" ht="23.25" customHeight="1" x14ac:dyDescent="0.4">
      <c r="A17" s="31"/>
      <c r="B17" s="44" t="s">
        <v>67</v>
      </c>
      <c r="C17" s="41"/>
      <c r="D17" s="41"/>
      <c r="E17" s="41"/>
      <c r="F17" s="41"/>
      <c r="G17" s="41"/>
      <c r="H17" s="42">
        <f t="shared" si="1"/>
        <v>0</v>
      </c>
      <c r="I17" s="42">
        <f t="shared" si="0"/>
        <v>0</v>
      </c>
      <c r="J17" s="43" t="e">
        <f t="shared" si="2"/>
        <v>#DIV/0!</v>
      </c>
      <c r="K17" s="33"/>
      <c r="L17" s="33"/>
    </row>
    <row r="18" spans="1:12" s="34" customFormat="1" ht="23.25" customHeight="1" x14ac:dyDescent="0.4">
      <c r="A18" s="31"/>
      <c r="B18" s="45" t="s">
        <v>68</v>
      </c>
      <c r="C18" s="41"/>
      <c r="D18" s="41"/>
      <c r="E18" s="41"/>
      <c r="F18" s="41"/>
      <c r="G18" s="41"/>
      <c r="H18" s="42">
        <f t="shared" si="1"/>
        <v>0</v>
      </c>
      <c r="I18" s="42">
        <f t="shared" si="0"/>
        <v>0</v>
      </c>
      <c r="J18" s="43" t="e">
        <f t="shared" si="2"/>
        <v>#DIV/0!</v>
      </c>
      <c r="K18" s="33"/>
      <c r="L18" s="33"/>
    </row>
    <row r="19" spans="1:12" s="34" customFormat="1" ht="23.25" customHeight="1" x14ac:dyDescent="0.4">
      <c r="A19" s="31"/>
      <c r="B19" s="44" t="s">
        <v>69</v>
      </c>
      <c r="C19" s="41"/>
      <c r="D19" s="41"/>
      <c r="E19" s="41"/>
      <c r="F19" s="41"/>
      <c r="G19" s="41"/>
      <c r="H19" s="42">
        <f t="shared" si="1"/>
        <v>0</v>
      </c>
      <c r="I19" s="42">
        <f t="shared" si="0"/>
        <v>0</v>
      </c>
      <c r="J19" s="43" t="e">
        <f t="shared" si="2"/>
        <v>#DIV/0!</v>
      </c>
      <c r="K19" s="33"/>
      <c r="L19" s="33"/>
    </row>
    <row r="20" spans="1:12" s="34" customFormat="1" ht="23.25" customHeight="1" x14ac:dyDescent="0.4">
      <c r="A20" s="31"/>
      <c r="B20" s="45" t="s">
        <v>70</v>
      </c>
      <c r="C20" s="41"/>
      <c r="D20" s="41"/>
      <c r="E20" s="41"/>
      <c r="F20" s="41"/>
      <c r="G20" s="41"/>
      <c r="H20" s="42">
        <f t="shared" si="1"/>
        <v>0</v>
      </c>
      <c r="I20" s="42">
        <f t="shared" si="0"/>
        <v>0</v>
      </c>
      <c r="J20" s="43" t="e">
        <f t="shared" si="2"/>
        <v>#DIV/0!</v>
      </c>
      <c r="K20" s="33"/>
      <c r="L20" s="33"/>
    </row>
    <row r="21" spans="1:12" s="34" customFormat="1" ht="23.25" customHeight="1" x14ac:dyDescent="0.4">
      <c r="A21" s="31"/>
      <c r="B21" s="44" t="s">
        <v>71</v>
      </c>
      <c r="C21" s="41"/>
      <c r="D21" s="41"/>
      <c r="E21" s="41"/>
      <c r="F21" s="41"/>
      <c r="G21" s="41"/>
      <c r="H21" s="42">
        <f t="shared" si="1"/>
        <v>0</v>
      </c>
      <c r="I21" s="42">
        <f t="shared" si="0"/>
        <v>0</v>
      </c>
      <c r="J21" s="43" t="e">
        <f t="shared" si="2"/>
        <v>#DIV/0!</v>
      </c>
      <c r="K21" s="33"/>
      <c r="L21" s="33"/>
    </row>
    <row r="22" spans="1:12" s="34" customFormat="1" ht="23.25" customHeight="1" x14ac:dyDescent="0.4">
      <c r="A22" s="31"/>
      <c r="B22" s="45" t="s">
        <v>72</v>
      </c>
      <c r="C22" s="41"/>
      <c r="D22" s="41"/>
      <c r="E22" s="41"/>
      <c r="F22" s="41"/>
      <c r="G22" s="41"/>
      <c r="H22" s="42">
        <f t="shared" si="1"/>
        <v>0</v>
      </c>
      <c r="I22" s="42">
        <f t="shared" si="0"/>
        <v>0</v>
      </c>
      <c r="J22" s="43" t="e">
        <f t="shared" si="2"/>
        <v>#DIV/0!</v>
      </c>
      <c r="K22" s="33"/>
      <c r="L22" s="33"/>
    </row>
    <row r="23" spans="1:12" s="34" customFormat="1" ht="23.25" customHeight="1" x14ac:dyDescent="0.4">
      <c r="A23" s="31"/>
      <c r="B23" s="46" t="s">
        <v>73</v>
      </c>
      <c r="C23" s="47"/>
      <c r="D23" s="47"/>
      <c r="E23" s="47"/>
      <c r="F23" s="47"/>
      <c r="G23" s="31"/>
      <c r="H23" s="343" t="s">
        <v>74</v>
      </c>
      <c r="I23" s="343"/>
      <c r="J23" s="48" t="e">
        <f>SUM(J12:J22)</f>
        <v>#DIV/0!</v>
      </c>
      <c r="K23" s="33"/>
      <c r="L23" s="33"/>
    </row>
    <row r="24" spans="1:12" s="34" customFormat="1" ht="23.25" customHeight="1" x14ac:dyDescent="0.4">
      <c r="A24" s="31"/>
      <c r="B24" s="326" t="s">
        <v>75</v>
      </c>
      <c r="C24" s="326"/>
      <c r="D24" s="326"/>
      <c r="E24" s="326"/>
      <c r="F24" s="326"/>
      <c r="G24" s="344"/>
      <c r="H24" s="360" t="s">
        <v>76</v>
      </c>
      <c r="I24" s="354"/>
      <c r="J24" s="49"/>
      <c r="K24" s="33"/>
      <c r="L24" s="33"/>
    </row>
    <row r="25" spans="1:12" s="34" customFormat="1" ht="23.25" customHeight="1" x14ac:dyDescent="0.4">
      <c r="A25" s="31"/>
      <c r="B25" s="326"/>
      <c r="C25" s="326"/>
      <c r="D25" s="326"/>
      <c r="E25" s="326"/>
      <c r="F25" s="326"/>
      <c r="G25" s="344"/>
      <c r="H25" s="343" t="s">
        <v>77</v>
      </c>
      <c r="I25" s="343"/>
      <c r="J25" s="50" t="e">
        <f>ROUNDDOWN(J23/J24,2)</f>
        <v>#DIV/0!</v>
      </c>
      <c r="K25" s="33"/>
      <c r="L25" s="33"/>
    </row>
    <row r="26" spans="1:12" s="34" customFormat="1" ht="23.25" customHeight="1" thickBot="1" x14ac:dyDescent="0.45">
      <c r="A26" s="31"/>
      <c r="B26" s="51"/>
      <c r="C26" s="31"/>
      <c r="D26" s="31"/>
      <c r="E26" s="52"/>
      <c r="F26" s="31"/>
      <c r="G26" s="31"/>
      <c r="H26" s="343" t="s">
        <v>78</v>
      </c>
      <c r="I26" s="345"/>
      <c r="J26" s="53" t="s">
        <v>79</v>
      </c>
      <c r="K26" s="33"/>
      <c r="L26" s="33"/>
    </row>
    <row r="27" spans="1:12" s="34" customFormat="1" ht="23.25" customHeight="1" thickBot="1" x14ac:dyDescent="0.45">
      <c r="A27" s="31"/>
      <c r="B27" s="51"/>
      <c r="C27" s="31"/>
      <c r="D27" s="31"/>
      <c r="E27" s="52"/>
      <c r="F27" s="31"/>
      <c r="G27" s="31"/>
      <c r="H27" s="54" t="s">
        <v>80</v>
      </c>
      <c r="I27" s="335" t="e">
        <f>IF(J25&gt;=30%,"算定できます","算定できません")</f>
        <v>#DIV/0!</v>
      </c>
      <c r="J27" s="336"/>
      <c r="K27" s="33"/>
      <c r="L27" s="33"/>
    </row>
    <row r="28" spans="1:12" s="34" customFormat="1" ht="18" customHeight="1" x14ac:dyDescent="0.4">
      <c r="A28" s="31"/>
      <c r="B28" s="51"/>
      <c r="C28" s="31"/>
      <c r="D28" s="31"/>
      <c r="E28" s="31"/>
      <c r="F28" s="31"/>
      <c r="G28" s="31"/>
      <c r="H28" s="31"/>
      <c r="I28" s="31"/>
      <c r="J28" s="55"/>
      <c r="K28" s="33"/>
      <c r="L28" s="33"/>
    </row>
    <row r="29" spans="1:12" ht="18" customHeight="1" x14ac:dyDescent="0.15">
      <c r="A29" s="28"/>
      <c r="B29" s="51"/>
      <c r="C29" s="28"/>
      <c r="D29" s="28"/>
      <c r="E29" s="28"/>
      <c r="F29" s="28"/>
      <c r="G29" s="28"/>
      <c r="H29" s="28"/>
      <c r="I29" s="28"/>
      <c r="J29" s="29"/>
      <c r="K29" s="30"/>
      <c r="L29" s="30"/>
    </row>
    <row r="30" spans="1:12" ht="21.75" customHeight="1" x14ac:dyDescent="0.15">
      <c r="A30" s="28"/>
      <c r="B30" s="346" t="s">
        <v>81</v>
      </c>
      <c r="C30" s="347"/>
      <c r="D30" s="347"/>
      <c r="E30" s="347"/>
      <c r="F30" s="348" t="s">
        <v>82</v>
      </c>
      <c r="G30" s="348"/>
      <c r="H30" s="348"/>
      <c r="I30" s="348"/>
      <c r="J30" s="348"/>
      <c r="K30" s="30"/>
      <c r="L30" s="30"/>
    </row>
    <row r="31" spans="1:12" ht="21.75" customHeight="1" x14ac:dyDescent="0.15">
      <c r="A31" s="28"/>
      <c r="B31" s="347"/>
      <c r="C31" s="347"/>
      <c r="D31" s="347"/>
      <c r="E31" s="347"/>
      <c r="F31" s="349"/>
      <c r="G31" s="349"/>
      <c r="H31" s="349"/>
      <c r="I31" s="349"/>
      <c r="J31" s="349"/>
      <c r="K31" s="30"/>
      <c r="L31" s="30"/>
    </row>
    <row r="32" spans="1:12" s="34" customFormat="1" ht="21.75" customHeight="1" x14ac:dyDescent="0.4">
      <c r="A32" s="31"/>
      <c r="B32" s="350"/>
      <c r="C32" s="353"/>
      <c r="D32" s="353"/>
      <c r="E32" s="353"/>
      <c r="F32" s="353"/>
      <c r="G32" s="354"/>
      <c r="H32" s="355" t="s">
        <v>53</v>
      </c>
      <c r="I32" s="32"/>
      <c r="J32" s="357" t="s">
        <v>83</v>
      </c>
      <c r="K32" s="33"/>
      <c r="L32" s="33"/>
    </row>
    <row r="33" spans="1:12" s="34" customFormat="1" ht="21.75" customHeight="1" x14ac:dyDescent="0.4">
      <c r="A33" s="31"/>
      <c r="B33" s="351"/>
      <c r="C33" s="337" t="s">
        <v>55</v>
      </c>
      <c r="D33" s="337" t="s">
        <v>56</v>
      </c>
      <c r="E33" s="337" t="s">
        <v>57</v>
      </c>
      <c r="F33" s="337" t="s">
        <v>58</v>
      </c>
      <c r="G33" s="337" t="s">
        <v>59</v>
      </c>
      <c r="H33" s="356"/>
      <c r="I33" s="339" t="s">
        <v>60</v>
      </c>
      <c r="J33" s="358"/>
      <c r="K33" s="33"/>
      <c r="L33" s="33"/>
    </row>
    <row r="34" spans="1:12" s="34" customFormat="1" ht="21.75" customHeight="1" x14ac:dyDescent="0.4">
      <c r="A34" s="31"/>
      <c r="B34" s="352"/>
      <c r="C34" s="338"/>
      <c r="D34" s="338"/>
      <c r="E34" s="338"/>
      <c r="F34" s="338"/>
      <c r="G34" s="338"/>
      <c r="H34" s="338"/>
      <c r="I34" s="340"/>
      <c r="J34" s="359"/>
      <c r="K34" s="33"/>
      <c r="L34" s="33"/>
    </row>
    <row r="35" spans="1:12" s="34" customFormat="1" ht="23.25" customHeight="1" x14ac:dyDescent="0.4">
      <c r="A35" s="31"/>
      <c r="B35" s="56" t="s">
        <v>84</v>
      </c>
      <c r="C35" s="41"/>
      <c r="D35" s="41"/>
      <c r="E35" s="41"/>
      <c r="F35" s="41"/>
      <c r="G35" s="41"/>
      <c r="H35" s="57">
        <f>SUM(C35:G35)</f>
        <v>0</v>
      </c>
      <c r="I35" s="42">
        <f>SUM(E35:G35)</f>
        <v>0</v>
      </c>
      <c r="J35" s="58" t="e">
        <f>+I35/H35</f>
        <v>#DIV/0!</v>
      </c>
      <c r="K35" s="33"/>
      <c r="L35" s="33"/>
    </row>
    <row r="36" spans="1:12" s="34" customFormat="1" ht="23.25" customHeight="1" x14ac:dyDescent="0.4">
      <c r="A36" s="31"/>
      <c r="B36" s="59" t="s">
        <v>85</v>
      </c>
      <c r="C36" s="41"/>
      <c r="D36" s="41"/>
      <c r="E36" s="41"/>
      <c r="F36" s="41"/>
      <c r="G36" s="41"/>
      <c r="H36" s="57">
        <f>SUM(C36:G36)</f>
        <v>0</v>
      </c>
      <c r="I36" s="42">
        <f>SUM(E36:G36)</f>
        <v>0</v>
      </c>
      <c r="J36" s="58" t="e">
        <f>+I36/H36</f>
        <v>#DIV/0!</v>
      </c>
      <c r="K36" s="33"/>
      <c r="L36" s="33"/>
    </row>
    <row r="37" spans="1:12" s="34" customFormat="1" ht="23.25" customHeight="1" x14ac:dyDescent="0.4">
      <c r="A37" s="31"/>
      <c r="B37" s="56" t="s">
        <v>84</v>
      </c>
      <c r="C37" s="41"/>
      <c r="D37" s="41"/>
      <c r="E37" s="41"/>
      <c r="F37" s="41"/>
      <c r="G37" s="41"/>
      <c r="H37" s="57">
        <f>SUM(C37:G37)</f>
        <v>0</v>
      </c>
      <c r="I37" s="42">
        <f>SUM(E37:G37)</f>
        <v>0</v>
      </c>
      <c r="J37" s="58" t="e">
        <f>+I37/H37</f>
        <v>#DIV/0!</v>
      </c>
      <c r="K37" s="33"/>
      <c r="L37" s="33"/>
    </row>
    <row r="38" spans="1:12" ht="23.25" customHeight="1" x14ac:dyDescent="0.15">
      <c r="A38" s="28"/>
      <c r="B38" s="341" t="s">
        <v>73</v>
      </c>
      <c r="C38" s="341"/>
      <c r="D38" s="341"/>
      <c r="E38" s="341"/>
      <c r="F38" s="341"/>
      <c r="G38" s="342"/>
      <c r="H38" s="343" t="s">
        <v>74</v>
      </c>
      <c r="I38" s="343"/>
      <c r="J38" s="48" t="e">
        <f>SUM(J35:J37)</f>
        <v>#DIV/0!</v>
      </c>
      <c r="K38" s="30"/>
      <c r="L38" s="30"/>
    </row>
    <row r="39" spans="1:12" ht="23.25" customHeight="1" x14ac:dyDescent="0.15">
      <c r="A39" s="28"/>
      <c r="B39" s="326" t="s">
        <v>75</v>
      </c>
      <c r="C39" s="326"/>
      <c r="D39" s="326"/>
      <c r="E39" s="326"/>
      <c r="F39" s="326"/>
      <c r="G39" s="344"/>
      <c r="H39" s="343" t="s">
        <v>86</v>
      </c>
      <c r="I39" s="343"/>
      <c r="J39" s="48" t="e">
        <f>ROUNDDOWN(J38/3,2)</f>
        <v>#DIV/0!</v>
      </c>
      <c r="K39" s="30"/>
      <c r="L39" s="30"/>
    </row>
    <row r="40" spans="1:12" ht="23.25" customHeight="1" thickBot="1" x14ac:dyDescent="0.2">
      <c r="A40" s="28"/>
      <c r="B40" s="326"/>
      <c r="C40" s="326"/>
      <c r="D40" s="326"/>
      <c r="E40" s="326"/>
      <c r="F40" s="326"/>
      <c r="G40" s="344"/>
      <c r="H40" s="343" t="s">
        <v>78</v>
      </c>
      <c r="I40" s="345"/>
      <c r="J40" s="60" t="s">
        <v>79</v>
      </c>
      <c r="K40" s="30"/>
      <c r="L40" s="30"/>
    </row>
    <row r="41" spans="1:12" ht="23.25" customHeight="1" thickBot="1" x14ac:dyDescent="0.2">
      <c r="A41" s="28"/>
      <c r="B41" s="61"/>
      <c r="C41" s="61"/>
      <c r="D41" s="61"/>
      <c r="E41" s="61"/>
      <c r="F41" s="61"/>
      <c r="G41" s="61"/>
      <c r="H41" s="62" t="s">
        <v>80</v>
      </c>
      <c r="I41" s="335" t="e">
        <f>IF(J39&gt;=30%,"算定できます","算定できません")</f>
        <v>#DIV/0!</v>
      </c>
      <c r="J41" s="336"/>
      <c r="K41" s="30"/>
      <c r="L41" s="30"/>
    </row>
    <row r="42" spans="1:12" ht="18" customHeight="1" x14ac:dyDescent="0.15">
      <c r="A42" s="28"/>
      <c r="B42" s="28"/>
      <c r="C42" s="28"/>
      <c r="D42" s="28"/>
      <c r="E42" s="28"/>
      <c r="F42" s="28"/>
      <c r="G42" s="28"/>
      <c r="H42" s="63"/>
      <c r="I42" s="63"/>
      <c r="J42" s="63"/>
      <c r="K42" s="30"/>
      <c r="L42" s="30"/>
    </row>
    <row r="43" spans="1:12" ht="18" customHeight="1" x14ac:dyDescent="0.15">
      <c r="A43" s="28"/>
      <c r="B43" s="28"/>
      <c r="C43" s="28"/>
      <c r="D43" s="28"/>
      <c r="E43" s="28"/>
      <c r="F43" s="28"/>
      <c r="G43" s="28"/>
      <c r="H43" s="28"/>
      <c r="I43" s="28"/>
      <c r="J43" s="29"/>
      <c r="K43" s="30"/>
      <c r="L43" s="30"/>
    </row>
    <row r="44" spans="1:12" ht="18" customHeight="1" x14ac:dyDescent="0.15">
      <c r="A44" s="28"/>
      <c r="B44" s="28"/>
      <c r="C44" s="28"/>
      <c r="D44" s="28"/>
      <c r="E44" s="28"/>
      <c r="F44" s="28"/>
      <c r="G44" s="28"/>
      <c r="H44" s="28"/>
      <c r="I44" s="28"/>
      <c r="J44" s="29"/>
      <c r="K44" s="30"/>
      <c r="L44" s="30"/>
    </row>
    <row r="45" spans="1:12" ht="18" customHeight="1" x14ac:dyDescent="0.15">
      <c r="A45" s="28"/>
      <c r="B45" s="28"/>
      <c r="C45" s="28"/>
      <c r="D45" s="28"/>
      <c r="E45" s="28"/>
      <c r="F45" s="28"/>
      <c r="G45" s="28"/>
      <c r="H45" s="28"/>
      <c r="I45" s="28"/>
      <c r="J45" s="29"/>
      <c r="K45" s="30"/>
      <c r="L45" s="30"/>
    </row>
    <row r="46" spans="1:12" ht="18" customHeight="1" x14ac:dyDescent="0.15">
      <c r="L46" s="30"/>
    </row>
    <row r="47" spans="1:12" ht="18" customHeight="1" x14ac:dyDescent="0.15">
      <c r="L47" s="30"/>
    </row>
    <row r="48" spans="1:12" ht="18" customHeight="1" x14ac:dyDescent="0.15">
      <c r="L48" s="30"/>
    </row>
    <row r="49" spans="12:12" ht="18" customHeight="1" x14ac:dyDescent="0.15">
      <c r="L49" s="30"/>
    </row>
    <row r="50" spans="12:12" ht="18" customHeight="1" x14ac:dyDescent="0.15">
      <c r="L50" s="30"/>
    </row>
    <row r="51" spans="12:12" ht="18" customHeight="1" x14ac:dyDescent="0.15">
      <c r="L51" s="30"/>
    </row>
    <row r="52" spans="12:12" ht="18" customHeight="1" x14ac:dyDescent="0.15">
      <c r="L52" s="30"/>
    </row>
    <row r="53" spans="12:12" ht="18" customHeight="1" x14ac:dyDescent="0.15">
      <c r="L53" s="30"/>
    </row>
    <row r="54" spans="12:12" ht="18" customHeight="1" x14ac:dyDescent="0.15">
      <c r="L54" s="30"/>
    </row>
    <row r="55" spans="12:12" ht="18" customHeight="1" x14ac:dyDescent="0.15">
      <c r="L55" s="30"/>
    </row>
    <row r="56" spans="12:12" ht="18" customHeight="1" x14ac:dyDescent="0.15">
      <c r="L56" s="30"/>
    </row>
    <row r="57" spans="12:12" ht="18" customHeight="1" x14ac:dyDescent="0.15">
      <c r="L57" s="30"/>
    </row>
    <row r="58" spans="12:12" ht="18" customHeight="1" x14ac:dyDescent="0.15">
      <c r="L58" s="30"/>
    </row>
    <row r="59" spans="12:12" ht="18" customHeight="1" x14ac:dyDescent="0.15">
      <c r="L59" s="30"/>
    </row>
    <row r="60" spans="12:12" ht="18" customHeight="1" x14ac:dyDescent="0.15">
      <c r="L60" s="30"/>
    </row>
    <row r="61" spans="12:12" ht="18" customHeight="1" x14ac:dyDescent="0.15">
      <c r="L61" s="30"/>
    </row>
    <row r="62" spans="12:12" ht="18" customHeight="1" x14ac:dyDescent="0.15">
      <c r="L62" s="30"/>
    </row>
    <row r="63" spans="12:12" ht="18" customHeight="1" x14ac:dyDescent="0.15">
      <c r="L63" s="30"/>
    </row>
    <row r="64" spans="12:12" ht="18" customHeight="1" x14ac:dyDescent="0.15">
      <c r="L64" s="30"/>
    </row>
    <row r="65" spans="12:12" ht="18" customHeight="1" x14ac:dyDescent="0.15">
      <c r="L65" s="30"/>
    </row>
    <row r="66" spans="12:12" ht="18" customHeight="1" x14ac:dyDescent="0.15">
      <c r="L66" s="30"/>
    </row>
    <row r="67" spans="12:12" ht="18" customHeight="1" x14ac:dyDescent="0.15">
      <c r="L67" s="30"/>
    </row>
    <row r="68" spans="12:12" ht="18" customHeight="1" x14ac:dyDescent="0.15">
      <c r="L68" s="30"/>
    </row>
    <row r="69" spans="12:12" ht="18" customHeight="1" x14ac:dyDescent="0.15">
      <c r="L69" s="30"/>
    </row>
    <row r="70" spans="12:12" ht="18" customHeight="1" x14ac:dyDescent="0.15">
      <c r="L70" s="30"/>
    </row>
    <row r="71" spans="12:12" ht="18" customHeight="1" x14ac:dyDescent="0.15">
      <c r="L71" s="30"/>
    </row>
    <row r="72" spans="12:12" ht="18" customHeight="1" x14ac:dyDescent="0.15">
      <c r="L72" s="30"/>
    </row>
    <row r="73" spans="12:12" ht="18" customHeight="1" x14ac:dyDescent="0.15">
      <c r="L73" s="30"/>
    </row>
    <row r="74" spans="12:12" ht="18" customHeight="1" x14ac:dyDescent="0.15">
      <c r="L74" s="30"/>
    </row>
    <row r="75" spans="12:12" ht="18" customHeight="1" x14ac:dyDescent="0.15">
      <c r="L75" s="30"/>
    </row>
    <row r="76" spans="12:12" ht="18" customHeight="1" x14ac:dyDescent="0.15">
      <c r="L76" s="30"/>
    </row>
    <row r="77" spans="12:12" ht="18" customHeight="1" x14ac:dyDescent="0.15">
      <c r="L77" s="30"/>
    </row>
    <row r="78" spans="12:12" ht="18" customHeight="1" x14ac:dyDescent="0.15">
      <c r="L78" s="30"/>
    </row>
    <row r="79" spans="12:12" ht="18" customHeight="1" x14ac:dyDescent="0.15">
      <c r="L79" s="30"/>
    </row>
    <row r="80" spans="12:12" ht="18" customHeight="1" x14ac:dyDescent="0.15">
      <c r="L80" s="30"/>
    </row>
    <row r="81" spans="12:12" ht="18" customHeight="1" x14ac:dyDescent="0.15">
      <c r="L81" s="30"/>
    </row>
    <row r="82" spans="12:12" ht="18" customHeight="1" x14ac:dyDescent="0.15">
      <c r="L82" s="30"/>
    </row>
    <row r="83" spans="12:12" ht="18" customHeight="1" x14ac:dyDescent="0.15">
      <c r="L83" s="30"/>
    </row>
    <row r="84" spans="12:12" ht="18" customHeight="1" x14ac:dyDescent="0.15">
      <c r="L84" s="30"/>
    </row>
    <row r="85" spans="12:12" ht="18" customHeight="1" x14ac:dyDescent="0.15">
      <c r="L85" s="30"/>
    </row>
    <row r="86" spans="12:12" ht="18" customHeight="1" x14ac:dyDescent="0.15">
      <c r="L86" s="30"/>
    </row>
    <row r="87" spans="12:12" ht="18" customHeight="1" x14ac:dyDescent="0.15">
      <c r="L87" s="30"/>
    </row>
    <row r="88" spans="12:12" ht="18" customHeight="1" x14ac:dyDescent="0.15">
      <c r="L88" s="30"/>
    </row>
    <row r="89" spans="12:12" ht="18" customHeight="1" x14ac:dyDescent="0.15">
      <c r="L89" s="30"/>
    </row>
    <row r="90" spans="12:12" ht="18" customHeight="1" x14ac:dyDescent="0.15">
      <c r="L90" s="30"/>
    </row>
    <row r="91" spans="12:12" ht="18" customHeight="1" x14ac:dyDescent="0.15">
      <c r="L91" s="30"/>
    </row>
    <row r="92" spans="12:12" ht="18" customHeight="1" x14ac:dyDescent="0.15">
      <c r="L92" s="30"/>
    </row>
    <row r="93" spans="12:12" ht="18" customHeight="1" x14ac:dyDescent="0.15">
      <c r="L93" s="30"/>
    </row>
    <row r="94" spans="12:12" ht="18" customHeight="1" x14ac:dyDescent="0.15">
      <c r="L94" s="30"/>
    </row>
    <row r="95" spans="12:12" ht="18" customHeight="1" x14ac:dyDescent="0.15">
      <c r="L95" s="30"/>
    </row>
    <row r="96" spans="12:12" ht="18" customHeight="1" x14ac:dyDescent="0.15">
      <c r="L96" s="30"/>
    </row>
    <row r="97" spans="12:12" ht="18" customHeight="1" x14ac:dyDescent="0.15">
      <c r="L97" s="30"/>
    </row>
    <row r="98" spans="12:12" ht="18" customHeight="1" x14ac:dyDescent="0.15">
      <c r="L98" s="30"/>
    </row>
    <row r="99" spans="12:12" ht="18" customHeight="1" x14ac:dyDescent="0.15">
      <c r="L99" s="30"/>
    </row>
    <row r="100" spans="12:12" ht="18" customHeight="1" x14ac:dyDescent="0.15">
      <c r="L100" s="30"/>
    </row>
  </sheetData>
  <mergeCells count="31">
    <mergeCell ref="I27:J27"/>
    <mergeCell ref="G4:J4"/>
    <mergeCell ref="G5:J5"/>
    <mergeCell ref="B7:I8"/>
    <mergeCell ref="B9:B10"/>
    <mergeCell ref="C9:G9"/>
    <mergeCell ref="H9:H10"/>
    <mergeCell ref="J9:J10"/>
    <mergeCell ref="H23:I23"/>
    <mergeCell ref="B24:G25"/>
    <mergeCell ref="H24:I24"/>
    <mergeCell ref="H25:I25"/>
    <mergeCell ref="H26:I26"/>
    <mergeCell ref="B30:E31"/>
    <mergeCell ref="F30:J31"/>
    <mergeCell ref="B32:B34"/>
    <mergeCell ref="C32:G32"/>
    <mergeCell ref="H32:H34"/>
    <mergeCell ref="J32:J34"/>
    <mergeCell ref="C33:C34"/>
    <mergeCell ref="D33:D34"/>
    <mergeCell ref="E33:E34"/>
    <mergeCell ref="F33:F34"/>
    <mergeCell ref="I41:J41"/>
    <mergeCell ref="G33:G34"/>
    <mergeCell ref="I33:I34"/>
    <mergeCell ref="B38:G38"/>
    <mergeCell ref="H38:I38"/>
    <mergeCell ref="B39:G40"/>
    <mergeCell ref="H39:I39"/>
    <mergeCell ref="H40:I40"/>
  </mergeCells>
  <phoneticPr fontId="2"/>
  <conditionalFormatting sqref="I27:J27">
    <cfRule type="containsText" dxfId="1" priority="2" stopIfTrue="1" operator="containsText" text="算定できません">
      <formula>NOT(ISERROR(SEARCH("算定できません",I27)))</formula>
    </cfRule>
  </conditionalFormatting>
  <conditionalFormatting sqref="I41:J42">
    <cfRule type="containsText" dxfId="0" priority="1" stopIfTrue="1" operator="containsText" text="算定できません">
      <formula>NOT(ISERROR(SEARCH("算定できません",I41)))</formula>
    </cfRule>
  </conditionalFormatting>
  <printOptions horizontalCentered="1" verticalCentered="1"/>
  <pageMargins left="0.39370078740157483" right="0.19685039370078741" top="0.56000000000000005" bottom="0.27559055118110237" header="0.51181102362204722" footer="0.19685039370078741"/>
  <pageSetup paperSize="9" scale="6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地域密着型通所介護</vt:lpstr>
      <vt:lpstr>別紙7</vt:lpstr>
      <vt:lpstr>別紙12-４</vt:lpstr>
      <vt:lpstr>別紙12-15</vt:lpstr>
      <vt:lpstr>別紙12-4(添付)</vt:lpstr>
      <vt:lpstr>別紙14</vt:lpstr>
      <vt:lpstr>別紙16</vt:lpstr>
      <vt:lpstr>'別紙12-４'!Print_Area</vt:lpstr>
      <vt:lpstr>別紙14!Print_Area</vt:lpstr>
      <vt:lpstr>別紙16!Print_Area</vt:lpstr>
      <vt:lpstr>別紙7!Print_Area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2020-03-06T07:32:53Z</dcterms:created>
  <dcterms:modified xsi:type="dcterms:W3CDTF">2020-03-06T07:39:14Z</dcterms:modified>
</cp:coreProperties>
</file>